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ANÁRI FELKÉSZÍTÉS\4 félév_egyszakos\"/>
    </mc:Choice>
  </mc:AlternateContent>
  <bookViews>
    <workbookView xWindow="0" yWindow="495" windowWidth="20730" windowHeight="11760"/>
  </bookViews>
  <sheets>
    <sheet name="BA után 4 félév egyszakos" sheetId="19" r:id="rId1"/>
  </sheets>
  <definedNames>
    <definedName name="_xlnm.Print_Titles" localSheetId="0">'BA után 4 félév egyszakos'!$8:$9</definedName>
    <definedName name="_xlnm.Print_Area" localSheetId="0">'BA után 4 félév egyszakos'!$A$1:$M$84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9" l="1"/>
  <c r="J26" i="19"/>
  <c r="I43" i="19"/>
  <c r="J43" i="19"/>
  <c r="I69" i="19"/>
  <c r="J69" i="19"/>
  <c r="I83" i="19"/>
  <c r="J83" i="19"/>
  <c r="H83" i="19"/>
  <c r="H69" i="19"/>
  <c r="H26" i="19"/>
  <c r="H43" i="19"/>
  <c r="H84" i="19" l="1"/>
  <c r="H44" i="19"/>
  <c r="H70" i="19" s="1"/>
  <c r="H27" i="19"/>
  <c r="K5" i="19" l="1"/>
</calcChain>
</file>

<file path=xl/sharedStrings.xml><?xml version="1.0" encoding="utf-8"?>
<sst xmlns="http://schemas.openxmlformats.org/spreadsheetml/2006/main" count="506" uniqueCount="186">
  <si>
    <t>E</t>
  </si>
  <si>
    <t>Gy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</si>
  <si>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</si>
  <si>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</si>
  <si>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</si>
  <si>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</si>
  <si>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</si>
  <si>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</si>
  <si>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</si>
  <si>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</si>
  <si>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</si>
  <si>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</si>
  <si>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</si>
  <si>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</si>
  <si>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</si>
  <si>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</si>
  <si>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</si>
  <si>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</si>
  <si>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</si>
  <si>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</si>
  <si>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</si>
  <si>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</si>
  <si>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</si>
  <si>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</si>
  <si>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</si>
  <si>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</si>
  <si>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okleveles ...................... szakos tanár</t>
  </si>
  <si>
    <t>2022 szeptemberétől</t>
  </si>
  <si>
    <t>Levelező</t>
  </si>
  <si>
    <t xml:space="preserve">Meghatározott alapképzési szakon szerzett oklevél birtokában egyszakos tanári szakképzettség megszerzése </t>
  </si>
  <si>
    <t>Optional course unit</t>
  </si>
  <si>
    <t>Bevezetés az iskola és az oktatás világába</t>
  </si>
  <si>
    <t>Dr. Vincze Tamás András</t>
  </si>
  <si>
    <t>AHI</t>
  </si>
  <si>
    <t>OTK1102</t>
  </si>
  <si>
    <t>Szatmáry Ágnes</t>
  </si>
  <si>
    <t>Dr. Márton Sára Katalin</t>
  </si>
  <si>
    <t>Jánvári Miriam</t>
  </si>
  <si>
    <t>A differenciált tanulásszervezés szemlélete és módszerei</t>
  </si>
  <si>
    <t>Dr. Hollósi Hajnalka Zsuzsanna</t>
  </si>
  <si>
    <t>Dr. Margitics Ferenc</t>
  </si>
  <si>
    <t>Sebestyén Krisztina</t>
  </si>
  <si>
    <t>Harsányiné dr. Petneházi Ágnes</t>
  </si>
  <si>
    <t>Konfliktuskezelés az iskolában</t>
  </si>
  <si>
    <t xml:space="preserve">Szakmai identitás fejlesztése </t>
  </si>
  <si>
    <t>Általános és fejlődéslélektan gyakorlati vonatkozásai</t>
  </si>
  <si>
    <t>Practical aspects of general and developmental psychology</t>
  </si>
  <si>
    <t>Conflict - handling in school</t>
  </si>
  <si>
    <t>Aspects and Methods of Differentiated Learning Organisation</t>
  </si>
  <si>
    <t>Multikulturális szemlélet az oktatásban</t>
  </si>
  <si>
    <t>Multicultural approach in education</t>
  </si>
  <si>
    <t>ICT and  LEGO® Education tools supporting modern education</t>
  </si>
  <si>
    <t xml:space="preserve">Introduction to the world of school and education </t>
  </si>
  <si>
    <t xml:space="preserve">Insight into the history of the development of the Hungarian school system </t>
  </si>
  <si>
    <t>Seminars in Blocks</t>
  </si>
  <si>
    <t>TKO1103</t>
  </si>
  <si>
    <t>TKO1001</t>
  </si>
  <si>
    <t>TKO1108</t>
  </si>
  <si>
    <t>TKO1109</t>
  </si>
  <si>
    <t>TKO1113</t>
  </si>
  <si>
    <t>TKO1111</t>
  </si>
  <si>
    <t>TKO1006</t>
  </si>
  <si>
    <t>TKO1010</t>
  </si>
  <si>
    <t>TKO1002</t>
  </si>
  <si>
    <t>TKO1004</t>
  </si>
  <si>
    <t>OTK5001</t>
  </si>
  <si>
    <t>OTK5002</t>
  </si>
  <si>
    <t>OTK5003</t>
  </si>
  <si>
    <t>OTK5004</t>
  </si>
  <si>
    <t>OTK6001</t>
  </si>
  <si>
    <t>OTK6002</t>
  </si>
  <si>
    <t>K</t>
  </si>
  <si>
    <t>MAI</t>
  </si>
  <si>
    <t xml:space="preserve">Betekintés a hazai iskolarendszer fejlődésének történetébe </t>
  </si>
  <si>
    <t>Iskolai tanítási gyakorlat</t>
  </si>
  <si>
    <t>Teaching Practice</t>
  </si>
  <si>
    <t>Dr. habil Margitics Ferenc</t>
  </si>
  <si>
    <t>OBI9000</t>
  </si>
  <si>
    <t>OTK9100</t>
  </si>
  <si>
    <t>OEN9000</t>
  </si>
  <si>
    <t>OFI9000</t>
  </si>
  <si>
    <t>OIN9000</t>
  </si>
  <si>
    <t>OKE9000</t>
  </si>
  <si>
    <t>OMT9000</t>
  </si>
  <si>
    <t>OTE9000</t>
  </si>
  <si>
    <t>OTN9000</t>
  </si>
  <si>
    <t>OVK9000</t>
  </si>
  <si>
    <t>Blokkszeminárium (módszertani követő szeminárium)</t>
  </si>
  <si>
    <t>Seminars in Blocks (Based on Methodology)</t>
  </si>
  <si>
    <t>Dobróné dr. Tóth Márta</t>
  </si>
  <si>
    <t>Dr. Pintér-Keresztes Ildikó</t>
  </si>
  <si>
    <t>Dr. Stonawski Tamás</t>
  </si>
  <si>
    <t>Dr. Iszály Ferenc Zalán</t>
  </si>
  <si>
    <t>Kapitány Sándor</t>
  </si>
  <si>
    <t>Urbinné dr. Borbély Szilvia</t>
  </si>
  <si>
    <t>Havasi Tamás</t>
  </si>
  <si>
    <t>KOI</t>
  </si>
  <si>
    <t>ZEI</t>
  </si>
  <si>
    <t>VKI</t>
  </si>
  <si>
    <t>TSI</t>
  </si>
  <si>
    <t>MII</t>
  </si>
  <si>
    <t xml:space="preserve">Pályaismereti és pályaszocializációs gyakorlat 1. </t>
  </si>
  <si>
    <t>Pályaismereti és pályaszocializációs gyakorlat 2.</t>
  </si>
  <si>
    <t>Pályaismereti és pályaszocializációs gyakorlat 3.</t>
  </si>
  <si>
    <t xml:space="preserve"> Teaching Practice in Partner School 1. </t>
  </si>
  <si>
    <t>Pályaismereti és pályaszocializációs gyakorlat 4.</t>
  </si>
  <si>
    <t>Partneriskolai gyakorlat 2.</t>
  </si>
  <si>
    <t xml:space="preserve"> Teaching Practice in Partner School 2. </t>
  </si>
  <si>
    <t>Partneriskolai gyakorlat 3.</t>
  </si>
  <si>
    <t xml:space="preserve"> Teaching Practice in Partner School 3. </t>
  </si>
  <si>
    <t>OTK1101</t>
  </si>
  <si>
    <t>OTK1204</t>
  </si>
  <si>
    <t>OTK1203</t>
  </si>
  <si>
    <t>OTK1105</t>
  </si>
  <si>
    <t>OTK1106</t>
  </si>
  <si>
    <t>OTK1207</t>
  </si>
  <si>
    <t>OTK1108</t>
  </si>
  <si>
    <t>Személyiség- és egészségpszichológia</t>
  </si>
  <si>
    <t>A pedagógiai pszichológia gyakorlati vonatkozásai</t>
  </si>
  <si>
    <t>Partneriskolai gyakorlat 1.</t>
  </si>
  <si>
    <t>Partneriskolai gyakorlat 1. (pedagógia-pszichológia)</t>
  </si>
  <si>
    <t>Practical aspects of educational psychology</t>
  </si>
  <si>
    <t>Partneriskolai gyakorlat 2. (pedagógia-pszichológia)</t>
  </si>
  <si>
    <t>Teachning Practice in Partner School 2. (Pedagogy-Psychology)</t>
  </si>
  <si>
    <t> Teaching Practice in Partner School 1. (Pedagogy-Psychology)</t>
  </si>
  <si>
    <t>Blokkszeminárium (pedagógia-pszichológia)</t>
  </si>
  <si>
    <t>OTK1110</t>
  </si>
  <si>
    <t>OTK1211</t>
  </si>
  <si>
    <t>OTK1112</t>
  </si>
  <si>
    <r>
      <t>Modern oktatást támogató IKT és LEGO</t>
    </r>
    <r>
      <rPr>
        <vertAlign val="superscript"/>
        <sz val="11"/>
        <color theme="1"/>
        <rFont val="Arial"/>
        <family val="2"/>
        <charset val="238"/>
      </rPr>
      <t xml:space="preserve">® </t>
    </r>
    <r>
      <rPr>
        <sz val="11"/>
        <color theme="1"/>
        <rFont val="Arial"/>
        <family val="2"/>
        <charset val="238"/>
      </rPr>
      <t>Education eszközök </t>
    </r>
  </si>
  <si>
    <t xml:space="preserve"> Practice in Career Awareness and Career Socialisation 1.</t>
  </si>
  <si>
    <t xml:space="preserve"> Practice in Career Awareness and Career Socialisation 2.</t>
  </si>
  <si>
    <t xml:space="preserve"> Practice in Career Awareness and Career Socialisation 3.</t>
  </si>
  <si>
    <t>Tanári felkészítés</t>
  </si>
  <si>
    <t xml:space="preserve"> Practice in Career Awareness and Career Socialisation 4.</t>
  </si>
  <si>
    <t>Kiemelt figyelmet igénylő tanulók az iskolában</t>
  </si>
  <si>
    <t>A tanítási-tanulási folyamat: tervezés, értékelés, módszerek</t>
  </si>
  <si>
    <t>OBI6011</t>
  </si>
  <si>
    <t>OEN6011</t>
  </si>
  <si>
    <t>OFI6011</t>
  </si>
  <si>
    <t>OIN6011</t>
  </si>
  <si>
    <t>OKE6011</t>
  </si>
  <si>
    <t>OMT6011</t>
  </si>
  <si>
    <t>OTE6011</t>
  </si>
  <si>
    <t>OTN6011</t>
  </si>
  <si>
    <t>OVK6011</t>
  </si>
  <si>
    <t>OBI6022</t>
  </si>
  <si>
    <t>OEN6022</t>
  </si>
  <si>
    <t>OFI6022</t>
  </si>
  <si>
    <t>OIN6022</t>
  </si>
  <si>
    <t>OKE6022</t>
  </si>
  <si>
    <t>OMT6022</t>
  </si>
  <si>
    <t>OTE6022</t>
  </si>
  <si>
    <t>OTN6022</t>
  </si>
  <si>
    <t>OVK6022</t>
  </si>
  <si>
    <t>OBI6033</t>
  </si>
  <si>
    <t>OEN6033</t>
  </si>
  <si>
    <t>OFI6033</t>
  </si>
  <si>
    <t>OIN6033</t>
  </si>
  <si>
    <t>OKE6033</t>
  </si>
  <si>
    <t>OMT6033</t>
  </si>
  <si>
    <t>OTE6033</t>
  </si>
  <si>
    <t>OTN6033</t>
  </si>
  <si>
    <t>OVK6033</t>
  </si>
  <si>
    <t>OTK9201</t>
  </si>
  <si>
    <t>OBI9201</t>
  </si>
  <si>
    <t>OEN9201</t>
  </si>
  <si>
    <t>OFI9201</t>
  </si>
  <si>
    <t>OIN9201</t>
  </si>
  <si>
    <t>OKE9201</t>
  </si>
  <si>
    <t>OMT9201</t>
  </si>
  <si>
    <t>OTE9201</t>
  </si>
  <si>
    <t>OTN9201</t>
  </si>
  <si>
    <t>OVK9201</t>
  </si>
  <si>
    <t>OTK1209</t>
  </si>
  <si>
    <t>Professional Self-awareness</t>
  </si>
  <si>
    <t>Pupils with special needs at school</t>
  </si>
  <si>
    <t xml:space="preserve">Teaching and Learning Process: Planning, Evaluation, Methods </t>
  </si>
  <si>
    <t>Personal and Health Psychology</t>
  </si>
  <si>
    <t>Molnár Gábor Marcell</t>
  </si>
  <si>
    <t>OTK9111</t>
  </si>
  <si>
    <t>Portfólió</t>
  </si>
  <si>
    <t>Összefüggő egyéni iskolai gyakorlat</t>
  </si>
  <si>
    <t>Portfolio</t>
  </si>
  <si>
    <t>Individual Practice at the Chosen School</t>
  </si>
  <si>
    <t>Gintner Tamásné dr. Hornyák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</si>
</sst>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1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vertical="center" wrapText="1"/>
    </xf>
    <xf numFmtId="1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" fontId="9" fillId="9" borderId="12" xfId="0" applyNumberFormat="1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horizontal="center" vertical="center" wrapText="1"/>
    </xf>
    <xf numFmtId="1" fontId="9" fillId="9" borderId="12" xfId="0" applyNumberFormat="1" applyFont="1" applyFill="1" applyBorder="1" applyAlignment="1">
      <alignment horizontal="center" vertical="center" wrapText="1"/>
    </xf>
    <xf numFmtId="1" fontId="10" fillId="9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wrapText="1"/>
    </xf>
    <xf numFmtId="0" fontId="17" fillId="9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6" fillId="0" borderId="12" xfId="0" applyFont="1" applyBorder="1"/>
    <xf numFmtId="0" fontId="14" fillId="0" borderId="12" xfId="0" applyFont="1" applyBorder="1" applyAlignment="1">
      <alignment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view="pageBreakPreview" topLeftCell="A21" zoomScaleNormal="100" zoomScaleSheetLayoutView="100" zoomScalePageLayoutView="85" workbookViewId="0">
      <selection activeCell="C73" sqref="C7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0" customWidth="1"/>
    <col min="4" max="4" width="37.5703125" style="4" customWidth="1"/>
    <col min="5" max="5" width="10" style="4" customWidth="1"/>
    <col min="6" max="6" width="28.85546875" style="4" customWidth="1"/>
    <col min="7" max="7" width="10" style="4" customWidth="1"/>
    <col min="8" max="8" width="6.85546875" style="11" customWidth="1"/>
    <col min="9" max="9" width="7.42578125" style="12" customWidth="1"/>
    <col min="10" max="10" width="9.28515625" style="12" customWidth="1"/>
    <col min="11" max="11" width="14.28515625" style="4" customWidth="1"/>
    <col min="13" max="13" width="10.140625" customWidth="1"/>
  </cols>
  <sheetData>
    <row r="1" spans="1:13" ht="15.75" x14ac:dyDescent="0.25">
      <c r="B1" s="1"/>
      <c r="C1" s="18"/>
      <c r="D1" s="29" t="s">
        <v>20</v>
      </c>
      <c r="E1" s="29"/>
      <c r="F1" s="29" t="s">
        <v>133</v>
      </c>
      <c r="G1" s="1"/>
      <c r="H1" s="30" t="s">
        <v>5</v>
      </c>
      <c r="K1" s="40" t="s">
        <v>76</v>
      </c>
    </row>
    <row r="2" spans="1:13" x14ac:dyDescent="0.25">
      <c r="B2" s="1"/>
      <c r="C2" s="81"/>
      <c r="D2" s="35" t="s">
        <v>29</v>
      </c>
      <c r="E2" s="35"/>
      <c r="F2" s="35"/>
      <c r="G2" s="36"/>
      <c r="H2" s="35"/>
      <c r="I2" s="35"/>
      <c r="J2" s="35"/>
      <c r="K2" s="6"/>
    </row>
    <row r="3" spans="1:13" x14ac:dyDescent="0.25">
      <c r="B3" s="1"/>
      <c r="C3" s="82"/>
      <c r="D3" s="26" t="s">
        <v>21</v>
      </c>
      <c r="E3" s="28" t="s">
        <v>25</v>
      </c>
      <c r="F3" s="26"/>
      <c r="G3" s="1"/>
      <c r="H3" s="34"/>
      <c r="I3" s="3"/>
      <c r="J3" s="3"/>
      <c r="K3" s="6"/>
    </row>
    <row r="4" spans="1:13" x14ac:dyDescent="0.25">
      <c r="B4" s="1"/>
      <c r="C4" s="83"/>
      <c r="D4" s="26" t="s">
        <v>22</v>
      </c>
      <c r="E4" s="28">
        <v>120</v>
      </c>
      <c r="F4" s="27"/>
      <c r="G4" s="1"/>
      <c r="I4" s="16"/>
      <c r="J4" s="14"/>
      <c r="K4" s="15" t="s">
        <v>28</v>
      </c>
    </row>
    <row r="5" spans="1:13" x14ac:dyDescent="0.25">
      <c r="B5" s="1"/>
      <c r="C5" s="17"/>
      <c r="D5" s="27" t="s">
        <v>23</v>
      </c>
      <c r="E5" s="27" t="s">
        <v>26</v>
      </c>
      <c r="F5" s="27"/>
      <c r="G5" s="1"/>
      <c r="I5" s="16" t="s">
        <v>19</v>
      </c>
      <c r="J5" s="14"/>
      <c r="K5" s="15">
        <f>SUM(H27,H44,H70,H84)</f>
        <v>149</v>
      </c>
    </row>
    <row r="6" spans="1:13" x14ac:dyDescent="0.25">
      <c r="B6" s="1"/>
      <c r="C6" s="19"/>
      <c r="F6" s="32"/>
      <c r="G6" s="1"/>
      <c r="H6" s="5"/>
      <c r="J6" s="5"/>
      <c r="K6" s="7"/>
    </row>
    <row r="7" spans="1:13" ht="15" customHeight="1" x14ac:dyDescent="0.25">
      <c r="A7" s="8" t="s">
        <v>27</v>
      </c>
      <c r="B7" s="31"/>
      <c r="D7" s="31"/>
      <c r="E7" s="31"/>
      <c r="F7" s="31"/>
      <c r="H7" s="9"/>
      <c r="I7" s="4"/>
      <c r="J7" s="9"/>
    </row>
    <row r="8" spans="1:13" ht="44.25" customHeight="1" x14ac:dyDescent="0.25">
      <c r="A8" s="78" t="s">
        <v>7</v>
      </c>
      <c r="B8" s="79" t="s">
        <v>6</v>
      </c>
      <c r="C8" s="79" t="s">
        <v>8</v>
      </c>
      <c r="D8" s="80" t="s">
        <v>15</v>
      </c>
      <c r="E8" s="80" t="s">
        <v>16</v>
      </c>
      <c r="F8" s="80" t="s">
        <v>14</v>
      </c>
      <c r="G8" s="79" t="s">
        <v>12</v>
      </c>
      <c r="H8" s="90" t="s">
        <v>24</v>
      </c>
      <c r="I8" s="91"/>
      <c r="J8" s="89" t="s">
        <v>13</v>
      </c>
      <c r="K8" s="79" t="s">
        <v>10</v>
      </c>
      <c r="L8" s="79" t="s">
        <v>11</v>
      </c>
      <c r="M8" s="86" t="s">
        <v>9</v>
      </c>
    </row>
    <row r="9" spans="1:13" ht="26.25" customHeight="1" x14ac:dyDescent="0.25">
      <c r="A9" s="78"/>
      <c r="B9" s="79"/>
      <c r="C9" s="79"/>
      <c r="D9" s="80"/>
      <c r="E9" s="80"/>
      <c r="F9" s="80"/>
      <c r="G9" s="79"/>
      <c r="H9" s="42" t="s">
        <v>0</v>
      </c>
      <c r="I9" s="43" t="s">
        <v>1</v>
      </c>
      <c r="J9" s="89"/>
      <c r="K9" s="79"/>
      <c r="L9" s="79"/>
      <c r="M9" s="86"/>
    </row>
    <row r="10" spans="1:13" ht="28.5" x14ac:dyDescent="0.25">
      <c r="A10" s="45">
        <v>1</v>
      </c>
      <c r="B10" s="46" t="s">
        <v>110</v>
      </c>
      <c r="C10" s="41" t="s">
        <v>31</v>
      </c>
      <c r="D10" s="41" t="s">
        <v>52</v>
      </c>
      <c r="E10" s="41"/>
      <c r="F10" s="41" t="s">
        <v>32</v>
      </c>
      <c r="G10" s="47" t="s">
        <v>33</v>
      </c>
      <c r="H10" s="48">
        <v>5</v>
      </c>
      <c r="I10" s="48">
        <v>5</v>
      </c>
      <c r="J10" s="49">
        <v>2</v>
      </c>
      <c r="K10" s="50" t="s">
        <v>4</v>
      </c>
      <c r="L10" s="50" t="s">
        <v>2</v>
      </c>
      <c r="M10" s="41" t="s">
        <v>55</v>
      </c>
    </row>
    <row r="11" spans="1:13" x14ac:dyDescent="0.25">
      <c r="A11" s="45">
        <v>1</v>
      </c>
      <c r="B11" s="46" t="s">
        <v>34</v>
      </c>
      <c r="C11" s="41" t="s">
        <v>44</v>
      </c>
      <c r="D11" s="46" t="s">
        <v>175</v>
      </c>
      <c r="E11" s="41"/>
      <c r="F11" s="41" t="s">
        <v>35</v>
      </c>
      <c r="G11" s="47" t="s">
        <v>33</v>
      </c>
      <c r="H11" s="48">
        <v>0</v>
      </c>
      <c r="I11" s="48">
        <v>9</v>
      </c>
      <c r="J11" s="49">
        <v>2</v>
      </c>
      <c r="K11" s="50" t="s">
        <v>72</v>
      </c>
      <c r="L11" s="50" t="s">
        <v>2</v>
      </c>
      <c r="M11" s="41" t="s">
        <v>56</v>
      </c>
    </row>
    <row r="12" spans="1:13" ht="28.5" x14ac:dyDescent="0.25">
      <c r="A12" s="51">
        <v>1</v>
      </c>
      <c r="B12" s="52" t="s">
        <v>112</v>
      </c>
      <c r="C12" s="52" t="s">
        <v>136</v>
      </c>
      <c r="D12" s="46" t="s">
        <v>177</v>
      </c>
      <c r="E12" s="52"/>
      <c r="F12" s="52" t="s">
        <v>36</v>
      </c>
      <c r="G12" s="53" t="s">
        <v>33</v>
      </c>
      <c r="H12" s="54">
        <v>5</v>
      </c>
      <c r="I12" s="54">
        <v>5</v>
      </c>
      <c r="J12" s="55">
        <v>2</v>
      </c>
      <c r="K12" s="56" t="s">
        <v>71</v>
      </c>
      <c r="L12" s="56" t="s">
        <v>2</v>
      </c>
      <c r="M12" s="52" t="s">
        <v>57</v>
      </c>
    </row>
    <row r="13" spans="1:13" ht="28.5" x14ac:dyDescent="0.25">
      <c r="A13" s="51">
        <v>1</v>
      </c>
      <c r="B13" s="52" t="s">
        <v>111</v>
      </c>
      <c r="C13" s="52" t="s">
        <v>45</v>
      </c>
      <c r="D13" s="52" t="s">
        <v>46</v>
      </c>
      <c r="E13" s="52"/>
      <c r="F13" s="52" t="s">
        <v>37</v>
      </c>
      <c r="G13" s="53" t="s">
        <v>33</v>
      </c>
      <c r="H13" s="54">
        <v>0</v>
      </c>
      <c r="I13" s="54">
        <v>9</v>
      </c>
      <c r="J13" s="55">
        <v>2</v>
      </c>
      <c r="K13" s="56" t="s">
        <v>4</v>
      </c>
      <c r="L13" s="56" t="s">
        <v>2</v>
      </c>
      <c r="M13" s="52" t="s">
        <v>63</v>
      </c>
    </row>
    <row r="14" spans="1:13" ht="28.5" x14ac:dyDescent="0.25">
      <c r="A14" s="45">
        <v>1</v>
      </c>
      <c r="B14" s="46" t="s">
        <v>65</v>
      </c>
      <c r="C14" s="41" t="s">
        <v>101</v>
      </c>
      <c r="D14" s="41" t="s">
        <v>130</v>
      </c>
      <c r="E14" s="41"/>
      <c r="F14" s="41" t="s">
        <v>36</v>
      </c>
      <c r="G14" s="47" t="s">
        <v>33</v>
      </c>
      <c r="H14" s="48">
        <v>0</v>
      </c>
      <c r="I14" s="48">
        <v>9</v>
      </c>
      <c r="J14" s="49">
        <v>2</v>
      </c>
      <c r="K14" s="50" t="s">
        <v>72</v>
      </c>
      <c r="L14" s="50" t="s">
        <v>2</v>
      </c>
      <c r="M14" s="41"/>
    </row>
    <row r="15" spans="1:13" ht="28.5" x14ac:dyDescent="0.25">
      <c r="A15" s="45">
        <v>1</v>
      </c>
      <c r="B15" s="41" t="s">
        <v>69</v>
      </c>
      <c r="C15" s="41" t="s">
        <v>120</v>
      </c>
      <c r="D15" s="70" t="s">
        <v>124</v>
      </c>
      <c r="E15" s="41"/>
      <c r="F15" s="41" t="s">
        <v>36</v>
      </c>
      <c r="G15" s="47" t="s">
        <v>33</v>
      </c>
      <c r="H15" s="48">
        <v>0</v>
      </c>
      <c r="I15" s="48">
        <v>5</v>
      </c>
      <c r="J15" s="49">
        <v>1</v>
      </c>
      <c r="K15" s="50" t="s">
        <v>72</v>
      </c>
      <c r="L15" s="50" t="s">
        <v>2</v>
      </c>
      <c r="M15" s="41"/>
    </row>
    <row r="16" spans="1:13" ht="28.5" x14ac:dyDescent="0.25">
      <c r="A16" s="51">
        <v>1</v>
      </c>
      <c r="B16" s="52" t="s">
        <v>70</v>
      </c>
      <c r="C16" s="52" t="s">
        <v>122</v>
      </c>
      <c r="D16" s="52" t="s">
        <v>123</v>
      </c>
      <c r="E16" s="52"/>
      <c r="F16" s="52" t="s">
        <v>42</v>
      </c>
      <c r="G16" s="53" t="s">
        <v>33</v>
      </c>
      <c r="H16" s="54">
        <v>0</v>
      </c>
      <c r="I16" s="54">
        <v>5</v>
      </c>
      <c r="J16" s="55">
        <v>1</v>
      </c>
      <c r="K16" s="56" t="s">
        <v>72</v>
      </c>
      <c r="L16" s="56" t="s">
        <v>2</v>
      </c>
      <c r="M16" s="52"/>
    </row>
    <row r="17" spans="1:13" ht="28.5" x14ac:dyDescent="0.25">
      <c r="A17" s="45">
        <v>1</v>
      </c>
      <c r="B17" s="41" t="s">
        <v>137</v>
      </c>
      <c r="C17" s="57" t="s">
        <v>119</v>
      </c>
      <c r="D17" s="70" t="s">
        <v>104</v>
      </c>
      <c r="E17" s="41"/>
      <c r="F17" s="41" t="s">
        <v>89</v>
      </c>
      <c r="G17" s="47" t="s">
        <v>96</v>
      </c>
      <c r="H17" s="48">
        <v>0</v>
      </c>
      <c r="I17" s="48">
        <v>5</v>
      </c>
      <c r="J17" s="49">
        <v>2</v>
      </c>
      <c r="K17" s="50" t="s">
        <v>72</v>
      </c>
      <c r="L17" s="50" t="s">
        <v>2</v>
      </c>
      <c r="M17" s="41"/>
    </row>
    <row r="18" spans="1:13" ht="28.5" x14ac:dyDescent="0.25">
      <c r="A18" s="45">
        <v>1</v>
      </c>
      <c r="B18" s="41" t="s">
        <v>138</v>
      </c>
      <c r="C18" s="57" t="s">
        <v>119</v>
      </c>
      <c r="D18" s="70" t="s">
        <v>104</v>
      </c>
      <c r="E18" s="41"/>
      <c r="F18" s="41" t="s">
        <v>90</v>
      </c>
      <c r="G18" s="47" t="s">
        <v>97</v>
      </c>
      <c r="H18" s="48">
        <v>0</v>
      </c>
      <c r="I18" s="48">
        <v>5</v>
      </c>
      <c r="J18" s="49">
        <v>2</v>
      </c>
      <c r="K18" s="50" t="s">
        <v>72</v>
      </c>
      <c r="L18" s="50" t="s">
        <v>2</v>
      </c>
      <c r="M18" s="41"/>
    </row>
    <row r="19" spans="1:13" ht="28.5" x14ac:dyDescent="0.25">
      <c r="A19" s="45">
        <v>1</v>
      </c>
      <c r="B19" s="41" t="s">
        <v>139</v>
      </c>
      <c r="C19" s="57" t="s">
        <v>119</v>
      </c>
      <c r="D19" s="70" t="s">
        <v>104</v>
      </c>
      <c r="E19" s="41"/>
      <c r="F19" s="41" t="s">
        <v>91</v>
      </c>
      <c r="G19" s="47" t="s">
        <v>72</v>
      </c>
      <c r="H19" s="48">
        <v>0</v>
      </c>
      <c r="I19" s="48">
        <v>5</v>
      </c>
      <c r="J19" s="49">
        <v>2</v>
      </c>
      <c r="K19" s="50" t="s">
        <v>72</v>
      </c>
      <c r="L19" s="50" t="s">
        <v>2</v>
      </c>
      <c r="M19" s="41"/>
    </row>
    <row r="20" spans="1:13" ht="28.5" x14ac:dyDescent="0.25">
      <c r="A20" s="45">
        <v>1</v>
      </c>
      <c r="B20" s="41" t="s">
        <v>140</v>
      </c>
      <c r="C20" s="57" t="s">
        <v>119</v>
      </c>
      <c r="D20" s="70" t="s">
        <v>104</v>
      </c>
      <c r="E20" s="41"/>
      <c r="F20" s="41" t="s">
        <v>92</v>
      </c>
      <c r="G20" s="47" t="s">
        <v>100</v>
      </c>
      <c r="H20" s="48">
        <v>0</v>
      </c>
      <c r="I20" s="48">
        <v>5</v>
      </c>
      <c r="J20" s="49">
        <v>2</v>
      </c>
      <c r="K20" s="50" t="s">
        <v>72</v>
      </c>
      <c r="L20" s="50" t="s">
        <v>2</v>
      </c>
      <c r="M20" s="41"/>
    </row>
    <row r="21" spans="1:13" ht="28.5" x14ac:dyDescent="0.25">
      <c r="A21" s="45">
        <v>1</v>
      </c>
      <c r="B21" s="41" t="s">
        <v>141</v>
      </c>
      <c r="C21" s="57" t="s">
        <v>119</v>
      </c>
      <c r="D21" s="70" t="s">
        <v>104</v>
      </c>
      <c r="E21" s="41"/>
      <c r="F21" s="41" t="s">
        <v>93</v>
      </c>
      <c r="G21" s="47" t="s">
        <v>96</v>
      </c>
      <c r="H21" s="48">
        <v>0</v>
      </c>
      <c r="I21" s="48">
        <v>5</v>
      </c>
      <c r="J21" s="49">
        <v>2</v>
      </c>
      <c r="K21" s="50" t="s">
        <v>72</v>
      </c>
      <c r="L21" s="50" t="s">
        <v>2</v>
      </c>
      <c r="M21" s="41"/>
    </row>
    <row r="22" spans="1:13" ht="28.5" x14ac:dyDescent="0.25">
      <c r="A22" s="45">
        <v>1</v>
      </c>
      <c r="B22" s="41" t="s">
        <v>142</v>
      </c>
      <c r="C22" s="57" t="s">
        <v>119</v>
      </c>
      <c r="D22" s="70" t="s">
        <v>104</v>
      </c>
      <c r="E22" s="41"/>
      <c r="F22" s="41" t="s">
        <v>179</v>
      </c>
      <c r="G22" s="47" t="s">
        <v>100</v>
      </c>
      <c r="H22" s="48">
        <v>0</v>
      </c>
      <c r="I22" s="48">
        <v>5</v>
      </c>
      <c r="J22" s="49">
        <v>2</v>
      </c>
      <c r="K22" s="50" t="s">
        <v>72</v>
      </c>
      <c r="L22" s="50" t="s">
        <v>2</v>
      </c>
      <c r="M22" s="41"/>
    </row>
    <row r="23" spans="1:13" ht="28.5" x14ac:dyDescent="0.25">
      <c r="A23" s="45">
        <v>1</v>
      </c>
      <c r="B23" s="41" t="s">
        <v>143</v>
      </c>
      <c r="C23" s="57" t="s">
        <v>119</v>
      </c>
      <c r="D23" s="70" t="s">
        <v>104</v>
      </c>
      <c r="E23" s="41"/>
      <c r="F23" s="41" t="s">
        <v>91</v>
      </c>
      <c r="G23" s="47" t="s">
        <v>72</v>
      </c>
      <c r="H23" s="48">
        <v>0</v>
      </c>
      <c r="I23" s="48">
        <v>5</v>
      </c>
      <c r="J23" s="49">
        <v>2</v>
      </c>
      <c r="K23" s="50" t="s">
        <v>72</v>
      </c>
      <c r="L23" s="50" t="s">
        <v>2</v>
      </c>
      <c r="M23" s="41"/>
    </row>
    <row r="24" spans="1:13" ht="28.5" x14ac:dyDescent="0.25">
      <c r="A24" s="45">
        <v>1</v>
      </c>
      <c r="B24" s="41" t="s">
        <v>144</v>
      </c>
      <c r="C24" s="57" t="s">
        <v>119</v>
      </c>
      <c r="D24" s="70" t="s">
        <v>104</v>
      </c>
      <c r="E24" s="41"/>
      <c r="F24" s="41" t="s">
        <v>94</v>
      </c>
      <c r="G24" s="47" t="s">
        <v>99</v>
      </c>
      <c r="H24" s="48">
        <v>0</v>
      </c>
      <c r="I24" s="48">
        <v>5</v>
      </c>
      <c r="J24" s="49">
        <v>2</v>
      </c>
      <c r="K24" s="50" t="s">
        <v>72</v>
      </c>
      <c r="L24" s="50" t="s">
        <v>2</v>
      </c>
      <c r="M24" s="41"/>
    </row>
    <row r="25" spans="1:13" ht="28.5" x14ac:dyDescent="0.25">
      <c r="A25" s="45">
        <v>1</v>
      </c>
      <c r="B25" s="41" t="s">
        <v>145</v>
      </c>
      <c r="C25" s="57" t="s">
        <v>119</v>
      </c>
      <c r="D25" s="70" t="s">
        <v>104</v>
      </c>
      <c r="E25" s="41"/>
      <c r="F25" s="41" t="s">
        <v>95</v>
      </c>
      <c r="G25" s="47" t="s">
        <v>98</v>
      </c>
      <c r="H25" s="48">
        <v>0</v>
      </c>
      <c r="I25" s="48">
        <v>5</v>
      </c>
      <c r="J25" s="49">
        <v>2</v>
      </c>
      <c r="K25" s="50" t="s">
        <v>72</v>
      </c>
      <c r="L25" s="50" t="s">
        <v>2</v>
      </c>
      <c r="M25" s="41"/>
    </row>
    <row r="26" spans="1:13" x14ac:dyDescent="0.25">
      <c r="A26" s="44"/>
      <c r="B26" s="37"/>
      <c r="C26" s="37"/>
      <c r="D26" s="37"/>
      <c r="E26" s="37"/>
      <c r="F26" s="37"/>
      <c r="G26" s="37"/>
      <c r="H26" s="38">
        <f>SUM(H10:H16)</f>
        <v>10</v>
      </c>
      <c r="I26" s="38">
        <f>SUM(I10:I16)</f>
        <v>47</v>
      </c>
      <c r="J26" s="38">
        <f>SUM(J10:J16)</f>
        <v>12</v>
      </c>
      <c r="K26" s="37"/>
      <c r="L26" s="39"/>
      <c r="M26" s="39"/>
    </row>
    <row r="27" spans="1:13" ht="25.5" x14ac:dyDescent="0.25">
      <c r="A27" s="23"/>
      <c r="B27" s="24"/>
      <c r="C27" s="24"/>
      <c r="D27" s="24"/>
      <c r="E27" s="24"/>
      <c r="F27" s="24"/>
      <c r="G27" s="59" t="s">
        <v>18</v>
      </c>
      <c r="H27" s="87">
        <f>SUM(H26:I26)</f>
        <v>57</v>
      </c>
      <c r="I27" s="88"/>
      <c r="J27" s="25"/>
      <c r="K27" s="24"/>
      <c r="L27" s="39"/>
      <c r="M27" s="39"/>
    </row>
    <row r="28" spans="1:13" ht="28.5" x14ac:dyDescent="0.25">
      <c r="A28" s="60">
        <v>2</v>
      </c>
      <c r="B28" s="61" t="s">
        <v>113</v>
      </c>
      <c r="C28" s="61" t="s">
        <v>38</v>
      </c>
      <c r="D28" s="67" t="s">
        <v>48</v>
      </c>
      <c r="E28" s="61"/>
      <c r="F28" s="61" t="s">
        <v>39</v>
      </c>
      <c r="G28" s="63" t="s">
        <v>33</v>
      </c>
      <c r="H28" s="64">
        <v>0</v>
      </c>
      <c r="I28" s="64">
        <v>9</v>
      </c>
      <c r="J28" s="65">
        <v>2</v>
      </c>
      <c r="K28" s="66" t="s">
        <v>4</v>
      </c>
      <c r="L28" s="66" t="s">
        <v>2</v>
      </c>
      <c r="M28" s="61" t="s">
        <v>58</v>
      </c>
    </row>
    <row r="29" spans="1:13" ht="28.5" x14ac:dyDescent="0.25">
      <c r="A29" s="60">
        <v>2</v>
      </c>
      <c r="B29" s="61" t="s">
        <v>114</v>
      </c>
      <c r="C29" s="61" t="s">
        <v>117</v>
      </c>
      <c r="D29" s="72" t="s">
        <v>178</v>
      </c>
      <c r="E29" s="62"/>
      <c r="F29" s="61" t="s">
        <v>40</v>
      </c>
      <c r="G29" s="63" t="s">
        <v>33</v>
      </c>
      <c r="H29" s="64">
        <v>0</v>
      </c>
      <c r="I29" s="64">
        <v>9</v>
      </c>
      <c r="J29" s="65">
        <v>2</v>
      </c>
      <c r="K29" s="66" t="s">
        <v>4</v>
      </c>
      <c r="L29" s="66" t="s">
        <v>2</v>
      </c>
      <c r="M29" s="61" t="s">
        <v>61</v>
      </c>
    </row>
    <row r="30" spans="1:13" ht="30.75" x14ac:dyDescent="0.25">
      <c r="A30" s="60">
        <v>2</v>
      </c>
      <c r="B30" s="61" t="s">
        <v>116</v>
      </c>
      <c r="C30" s="67" t="s">
        <v>129</v>
      </c>
      <c r="D30" s="61" t="s">
        <v>51</v>
      </c>
      <c r="E30" s="61"/>
      <c r="F30" s="61" t="s">
        <v>41</v>
      </c>
      <c r="G30" s="63" t="s">
        <v>33</v>
      </c>
      <c r="H30" s="64">
        <v>0</v>
      </c>
      <c r="I30" s="64">
        <v>9</v>
      </c>
      <c r="J30" s="65">
        <v>2</v>
      </c>
      <c r="K30" s="66" t="s">
        <v>4</v>
      </c>
      <c r="L30" s="66" t="s">
        <v>2</v>
      </c>
      <c r="M30" s="61" t="s">
        <v>59</v>
      </c>
    </row>
    <row r="31" spans="1:13" ht="28.5" x14ac:dyDescent="0.25">
      <c r="A31" s="60">
        <v>2</v>
      </c>
      <c r="B31" s="61" t="s">
        <v>115</v>
      </c>
      <c r="C31" s="61" t="s">
        <v>118</v>
      </c>
      <c r="D31" s="61" t="s">
        <v>121</v>
      </c>
      <c r="E31" s="62"/>
      <c r="F31" s="61" t="s">
        <v>40</v>
      </c>
      <c r="G31" s="63" t="s">
        <v>33</v>
      </c>
      <c r="H31" s="64">
        <v>0</v>
      </c>
      <c r="I31" s="64">
        <v>5</v>
      </c>
      <c r="J31" s="65">
        <v>2</v>
      </c>
      <c r="K31" s="66" t="s">
        <v>4</v>
      </c>
      <c r="L31" s="66" t="s">
        <v>2</v>
      </c>
      <c r="M31" s="61" t="s">
        <v>64</v>
      </c>
    </row>
    <row r="32" spans="1:13" ht="28.5" x14ac:dyDescent="0.25">
      <c r="A32" s="60">
        <v>2</v>
      </c>
      <c r="B32" s="61" t="s">
        <v>174</v>
      </c>
      <c r="C32" s="61" t="s">
        <v>49</v>
      </c>
      <c r="D32" s="68" t="s">
        <v>50</v>
      </c>
      <c r="E32" s="61"/>
      <c r="F32" s="61" t="s">
        <v>39</v>
      </c>
      <c r="G32" s="63" t="s">
        <v>33</v>
      </c>
      <c r="H32" s="64">
        <v>0</v>
      </c>
      <c r="I32" s="64">
        <v>5</v>
      </c>
      <c r="J32" s="65">
        <v>2</v>
      </c>
      <c r="K32" s="66" t="s">
        <v>4</v>
      </c>
      <c r="L32" s="66" t="s">
        <v>2</v>
      </c>
      <c r="M32" s="61" t="s">
        <v>60</v>
      </c>
    </row>
    <row r="33" spans="1:13" ht="28.5" x14ac:dyDescent="0.25">
      <c r="A33" s="60">
        <v>2</v>
      </c>
      <c r="B33" s="61" t="s">
        <v>66</v>
      </c>
      <c r="C33" s="61" t="s">
        <v>102</v>
      </c>
      <c r="D33" s="61" t="s">
        <v>131</v>
      </c>
      <c r="E33" s="61"/>
      <c r="F33" s="61" t="s">
        <v>35</v>
      </c>
      <c r="G33" s="63" t="s">
        <v>33</v>
      </c>
      <c r="H33" s="64">
        <v>0</v>
      </c>
      <c r="I33" s="64">
        <v>9</v>
      </c>
      <c r="J33" s="65">
        <v>2</v>
      </c>
      <c r="K33" s="66" t="s">
        <v>72</v>
      </c>
      <c r="L33" s="66" t="s">
        <v>2</v>
      </c>
      <c r="M33" s="61"/>
    </row>
    <row r="34" spans="1:13" ht="28.5" x14ac:dyDescent="0.25">
      <c r="A34" s="60">
        <v>2</v>
      </c>
      <c r="B34" s="61" t="s">
        <v>146</v>
      </c>
      <c r="C34" s="61" t="s">
        <v>106</v>
      </c>
      <c r="D34" s="71" t="s">
        <v>107</v>
      </c>
      <c r="E34" s="61"/>
      <c r="F34" s="61" t="s">
        <v>89</v>
      </c>
      <c r="G34" s="63" t="s">
        <v>96</v>
      </c>
      <c r="H34" s="64">
        <v>0</v>
      </c>
      <c r="I34" s="64">
        <v>5</v>
      </c>
      <c r="J34" s="65">
        <v>2</v>
      </c>
      <c r="K34" s="66" t="s">
        <v>72</v>
      </c>
      <c r="L34" s="66" t="s">
        <v>2</v>
      </c>
      <c r="M34" s="61"/>
    </row>
    <row r="35" spans="1:13" ht="28.5" x14ac:dyDescent="0.25">
      <c r="A35" s="60">
        <v>2</v>
      </c>
      <c r="B35" s="61" t="s">
        <v>147</v>
      </c>
      <c r="C35" s="61" t="s">
        <v>106</v>
      </c>
      <c r="D35" s="71" t="s">
        <v>107</v>
      </c>
      <c r="E35" s="61"/>
      <c r="F35" s="61" t="s">
        <v>90</v>
      </c>
      <c r="G35" s="63" t="s">
        <v>97</v>
      </c>
      <c r="H35" s="64">
        <v>0</v>
      </c>
      <c r="I35" s="64">
        <v>5</v>
      </c>
      <c r="J35" s="65">
        <v>2</v>
      </c>
      <c r="K35" s="66" t="s">
        <v>72</v>
      </c>
      <c r="L35" s="66" t="s">
        <v>2</v>
      </c>
      <c r="M35" s="61"/>
    </row>
    <row r="36" spans="1:13" ht="28.5" x14ac:dyDescent="0.25">
      <c r="A36" s="60">
        <v>2</v>
      </c>
      <c r="B36" s="61" t="s">
        <v>148</v>
      </c>
      <c r="C36" s="61" t="s">
        <v>106</v>
      </c>
      <c r="D36" s="71" t="s">
        <v>107</v>
      </c>
      <c r="E36" s="61"/>
      <c r="F36" s="61" t="s">
        <v>91</v>
      </c>
      <c r="G36" s="63" t="s">
        <v>72</v>
      </c>
      <c r="H36" s="64">
        <v>0</v>
      </c>
      <c r="I36" s="64">
        <v>5</v>
      </c>
      <c r="J36" s="65">
        <v>2</v>
      </c>
      <c r="K36" s="66" t="s">
        <v>72</v>
      </c>
      <c r="L36" s="66" t="s">
        <v>2</v>
      </c>
      <c r="M36" s="61"/>
    </row>
    <row r="37" spans="1:13" ht="28.5" x14ac:dyDescent="0.25">
      <c r="A37" s="60">
        <v>2</v>
      </c>
      <c r="B37" s="61" t="s">
        <v>149</v>
      </c>
      <c r="C37" s="61" t="s">
        <v>106</v>
      </c>
      <c r="D37" s="71" t="s">
        <v>107</v>
      </c>
      <c r="E37" s="61"/>
      <c r="F37" s="61" t="s">
        <v>92</v>
      </c>
      <c r="G37" s="63" t="s">
        <v>100</v>
      </c>
      <c r="H37" s="64">
        <v>0</v>
      </c>
      <c r="I37" s="64">
        <v>5</v>
      </c>
      <c r="J37" s="65">
        <v>2</v>
      </c>
      <c r="K37" s="66" t="s">
        <v>72</v>
      </c>
      <c r="L37" s="66" t="s">
        <v>2</v>
      </c>
      <c r="M37" s="61"/>
    </row>
    <row r="38" spans="1:13" ht="28.5" x14ac:dyDescent="0.25">
      <c r="A38" s="60">
        <v>2</v>
      </c>
      <c r="B38" s="61" t="s">
        <v>150</v>
      </c>
      <c r="C38" s="61" t="s">
        <v>106</v>
      </c>
      <c r="D38" s="71" t="s">
        <v>107</v>
      </c>
      <c r="E38" s="61"/>
      <c r="F38" s="61" t="s">
        <v>93</v>
      </c>
      <c r="G38" s="63" t="s">
        <v>96</v>
      </c>
      <c r="H38" s="64">
        <v>0</v>
      </c>
      <c r="I38" s="64">
        <v>5</v>
      </c>
      <c r="J38" s="65">
        <v>2</v>
      </c>
      <c r="K38" s="66" t="s">
        <v>72</v>
      </c>
      <c r="L38" s="66" t="s">
        <v>2</v>
      </c>
      <c r="M38" s="61"/>
    </row>
    <row r="39" spans="1:13" ht="28.5" x14ac:dyDescent="0.25">
      <c r="A39" s="60">
        <v>2</v>
      </c>
      <c r="B39" s="61" t="s">
        <v>151</v>
      </c>
      <c r="C39" s="61" t="s">
        <v>106</v>
      </c>
      <c r="D39" s="71" t="s">
        <v>107</v>
      </c>
      <c r="E39" s="61"/>
      <c r="F39" s="61" t="s">
        <v>179</v>
      </c>
      <c r="G39" s="63" t="s">
        <v>100</v>
      </c>
      <c r="H39" s="64">
        <v>0</v>
      </c>
      <c r="I39" s="64">
        <v>5</v>
      </c>
      <c r="J39" s="65">
        <v>2</v>
      </c>
      <c r="K39" s="66" t="s">
        <v>72</v>
      </c>
      <c r="L39" s="66" t="s">
        <v>2</v>
      </c>
      <c r="M39" s="61"/>
    </row>
    <row r="40" spans="1:13" ht="28.5" x14ac:dyDescent="0.25">
      <c r="A40" s="60">
        <v>2</v>
      </c>
      <c r="B40" s="61" t="s">
        <v>152</v>
      </c>
      <c r="C40" s="61" t="s">
        <v>106</v>
      </c>
      <c r="D40" s="71" t="s">
        <v>107</v>
      </c>
      <c r="E40" s="61"/>
      <c r="F40" s="61" t="s">
        <v>91</v>
      </c>
      <c r="G40" s="63" t="s">
        <v>72</v>
      </c>
      <c r="H40" s="64">
        <v>0</v>
      </c>
      <c r="I40" s="64">
        <v>5</v>
      </c>
      <c r="J40" s="65">
        <v>2</v>
      </c>
      <c r="K40" s="66" t="s">
        <v>72</v>
      </c>
      <c r="L40" s="66" t="s">
        <v>2</v>
      </c>
      <c r="M40" s="61"/>
    </row>
    <row r="41" spans="1:13" ht="28.5" x14ac:dyDescent="0.25">
      <c r="A41" s="60">
        <v>2</v>
      </c>
      <c r="B41" s="61" t="s">
        <v>153</v>
      </c>
      <c r="C41" s="61" t="s">
        <v>106</v>
      </c>
      <c r="D41" s="71" t="s">
        <v>107</v>
      </c>
      <c r="E41" s="61"/>
      <c r="F41" s="61" t="s">
        <v>94</v>
      </c>
      <c r="G41" s="63" t="s">
        <v>99</v>
      </c>
      <c r="H41" s="64">
        <v>0</v>
      </c>
      <c r="I41" s="64">
        <v>5</v>
      </c>
      <c r="J41" s="65">
        <v>2</v>
      </c>
      <c r="K41" s="66" t="s">
        <v>72</v>
      </c>
      <c r="L41" s="66" t="s">
        <v>2</v>
      </c>
      <c r="M41" s="61"/>
    </row>
    <row r="42" spans="1:13" ht="28.5" x14ac:dyDescent="0.25">
      <c r="A42" s="60">
        <v>2</v>
      </c>
      <c r="B42" s="61" t="s">
        <v>154</v>
      </c>
      <c r="C42" s="61" t="s">
        <v>106</v>
      </c>
      <c r="D42" s="71" t="s">
        <v>107</v>
      </c>
      <c r="E42" s="61"/>
      <c r="F42" s="61" t="s">
        <v>95</v>
      </c>
      <c r="G42" s="63" t="s">
        <v>98</v>
      </c>
      <c r="H42" s="64">
        <v>0</v>
      </c>
      <c r="I42" s="64">
        <v>5</v>
      </c>
      <c r="J42" s="65">
        <v>2</v>
      </c>
      <c r="K42" s="66" t="s">
        <v>72</v>
      </c>
      <c r="L42" s="66" t="s">
        <v>2</v>
      </c>
      <c r="M42" s="61"/>
    </row>
    <row r="43" spans="1:13" x14ac:dyDescent="0.25">
      <c r="A43" s="44"/>
      <c r="B43" s="37"/>
      <c r="C43" s="37"/>
      <c r="D43" s="37"/>
      <c r="E43" s="37"/>
      <c r="F43" s="37"/>
      <c r="G43" s="37"/>
      <c r="H43" s="38">
        <f>SUM(H28:H33)</f>
        <v>0</v>
      </c>
      <c r="I43" s="38">
        <f>SUM(I28:I33)</f>
        <v>46</v>
      </c>
      <c r="J43" s="38">
        <f>SUM(J28:J33)</f>
        <v>12</v>
      </c>
      <c r="K43" s="73"/>
      <c r="L43" s="39"/>
      <c r="M43" s="39"/>
    </row>
    <row r="44" spans="1:13" ht="25.5" x14ac:dyDescent="0.25">
      <c r="A44" s="23"/>
      <c r="B44" s="24"/>
      <c r="C44" s="24"/>
      <c r="D44" s="24"/>
      <c r="E44" s="24"/>
      <c r="F44" s="24"/>
      <c r="G44" s="59" t="s">
        <v>18</v>
      </c>
      <c r="H44" s="87">
        <f>SUM(H43:I43)</f>
        <v>46</v>
      </c>
      <c r="I44" s="88"/>
      <c r="J44" s="25"/>
      <c r="K44" s="74"/>
      <c r="L44" s="39"/>
      <c r="M44" s="39"/>
    </row>
    <row r="45" spans="1:13" ht="28.5" x14ac:dyDescent="0.25">
      <c r="A45" s="51">
        <v>3</v>
      </c>
      <c r="B45" s="41" t="s">
        <v>126</v>
      </c>
      <c r="C45" s="41" t="s">
        <v>135</v>
      </c>
      <c r="D45" s="77" t="s">
        <v>176</v>
      </c>
      <c r="E45" s="58"/>
      <c r="F45" s="41" t="s">
        <v>42</v>
      </c>
      <c r="G45" s="47" t="s">
        <v>33</v>
      </c>
      <c r="H45" s="48">
        <v>0</v>
      </c>
      <c r="I45" s="48">
        <v>9</v>
      </c>
      <c r="J45" s="49">
        <v>2</v>
      </c>
      <c r="K45" s="50" t="s">
        <v>4</v>
      </c>
      <c r="L45" s="50" t="s">
        <v>2</v>
      </c>
      <c r="M45" s="41"/>
    </row>
    <row r="46" spans="1:13" ht="28.5" x14ac:dyDescent="0.25">
      <c r="A46" s="51">
        <v>3</v>
      </c>
      <c r="B46" s="52" t="s">
        <v>127</v>
      </c>
      <c r="C46" s="52" t="s">
        <v>43</v>
      </c>
      <c r="D46" s="52" t="s">
        <v>47</v>
      </c>
      <c r="E46" s="69"/>
      <c r="F46" s="52" t="s">
        <v>42</v>
      </c>
      <c r="G46" s="53" t="s">
        <v>33</v>
      </c>
      <c r="H46" s="54">
        <v>0</v>
      </c>
      <c r="I46" s="54">
        <v>9</v>
      </c>
      <c r="J46" s="55">
        <v>2</v>
      </c>
      <c r="K46" s="56" t="s">
        <v>4</v>
      </c>
      <c r="L46" s="56" t="s">
        <v>2</v>
      </c>
      <c r="M46" s="52" t="s">
        <v>62</v>
      </c>
    </row>
    <row r="47" spans="1:13" ht="42.75" x14ac:dyDescent="0.25">
      <c r="A47" s="51">
        <v>3</v>
      </c>
      <c r="B47" s="41" t="s">
        <v>128</v>
      </c>
      <c r="C47" s="41" t="s">
        <v>73</v>
      </c>
      <c r="D47" s="41" t="s">
        <v>53</v>
      </c>
      <c r="E47" s="41"/>
      <c r="F47" s="41" t="s">
        <v>32</v>
      </c>
      <c r="G47" s="47" t="s">
        <v>33</v>
      </c>
      <c r="H47" s="48">
        <v>5</v>
      </c>
      <c r="I47" s="48">
        <v>0</v>
      </c>
      <c r="J47" s="49">
        <v>2</v>
      </c>
      <c r="K47" s="50" t="s">
        <v>71</v>
      </c>
      <c r="L47" s="50" t="s">
        <v>2</v>
      </c>
      <c r="M47" s="41"/>
    </row>
    <row r="48" spans="1:13" ht="28.5" x14ac:dyDescent="0.25">
      <c r="A48" s="45">
        <v>3</v>
      </c>
      <c r="B48" s="41" t="s">
        <v>67</v>
      </c>
      <c r="C48" s="41" t="s">
        <v>103</v>
      </c>
      <c r="D48" s="41" t="s">
        <v>132</v>
      </c>
      <c r="E48" s="41"/>
      <c r="F48" s="41" t="s">
        <v>39</v>
      </c>
      <c r="G48" s="47" t="s">
        <v>33</v>
      </c>
      <c r="H48" s="48">
        <v>0</v>
      </c>
      <c r="I48" s="48">
        <v>5</v>
      </c>
      <c r="J48" s="49">
        <v>1</v>
      </c>
      <c r="K48" s="50" t="s">
        <v>72</v>
      </c>
      <c r="L48" s="50" t="s">
        <v>2</v>
      </c>
      <c r="M48" s="41"/>
    </row>
    <row r="49" spans="1:13" ht="28.5" x14ac:dyDescent="0.25">
      <c r="A49" s="45">
        <v>3</v>
      </c>
      <c r="B49" s="52" t="s">
        <v>68</v>
      </c>
      <c r="C49" s="52" t="s">
        <v>105</v>
      </c>
      <c r="D49" s="52" t="s">
        <v>134</v>
      </c>
      <c r="E49" s="52"/>
      <c r="F49" s="52" t="s">
        <v>37</v>
      </c>
      <c r="G49" s="53" t="s">
        <v>33</v>
      </c>
      <c r="H49" s="54">
        <v>0</v>
      </c>
      <c r="I49" s="54">
        <v>5</v>
      </c>
      <c r="J49" s="55">
        <v>1</v>
      </c>
      <c r="K49" s="56" t="s">
        <v>72</v>
      </c>
      <c r="L49" s="56" t="s">
        <v>2</v>
      </c>
      <c r="M49" s="52"/>
    </row>
    <row r="50" spans="1:13" x14ac:dyDescent="0.25">
      <c r="A50" s="45">
        <v>3</v>
      </c>
      <c r="B50" s="41" t="s">
        <v>77</v>
      </c>
      <c r="C50" s="41" t="s">
        <v>74</v>
      </c>
      <c r="D50" s="75" t="s">
        <v>75</v>
      </c>
      <c r="E50" s="41"/>
      <c r="F50" s="41" t="s">
        <v>89</v>
      </c>
      <c r="G50" s="47" t="s">
        <v>96</v>
      </c>
      <c r="H50" s="48">
        <v>0</v>
      </c>
      <c r="I50" s="48">
        <v>9</v>
      </c>
      <c r="J50" s="49">
        <v>2</v>
      </c>
      <c r="K50" s="50" t="s">
        <v>4</v>
      </c>
      <c r="L50" s="50" t="s">
        <v>2</v>
      </c>
      <c r="M50" s="52"/>
    </row>
    <row r="51" spans="1:13" x14ac:dyDescent="0.25">
      <c r="A51" s="45">
        <v>3</v>
      </c>
      <c r="B51" s="41" t="s">
        <v>79</v>
      </c>
      <c r="C51" s="41" t="s">
        <v>74</v>
      </c>
      <c r="D51" s="75" t="s">
        <v>75</v>
      </c>
      <c r="E51" s="41"/>
      <c r="F51" s="41" t="s">
        <v>90</v>
      </c>
      <c r="G51" s="47" t="s">
        <v>97</v>
      </c>
      <c r="H51" s="48">
        <v>0</v>
      </c>
      <c r="I51" s="48">
        <v>9</v>
      </c>
      <c r="J51" s="49">
        <v>2</v>
      </c>
      <c r="K51" s="50" t="s">
        <v>4</v>
      </c>
      <c r="L51" s="50" t="s">
        <v>2</v>
      </c>
      <c r="M51" s="52"/>
    </row>
    <row r="52" spans="1:13" x14ac:dyDescent="0.25">
      <c r="A52" s="45">
        <v>3</v>
      </c>
      <c r="B52" s="41" t="s">
        <v>80</v>
      </c>
      <c r="C52" s="41" t="s">
        <v>74</v>
      </c>
      <c r="D52" s="75" t="s">
        <v>75</v>
      </c>
      <c r="E52" s="41"/>
      <c r="F52" s="41" t="s">
        <v>91</v>
      </c>
      <c r="G52" s="47" t="s">
        <v>72</v>
      </c>
      <c r="H52" s="48">
        <v>0</v>
      </c>
      <c r="I52" s="48">
        <v>9</v>
      </c>
      <c r="J52" s="49">
        <v>2</v>
      </c>
      <c r="K52" s="50" t="s">
        <v>4</v>
      </c>
      <c r="L52" s="50" t="s">
        <v>2</v>
      </c>
      <c r="M52" s="52"/>
    </row>
    <row r="53" spans="1:13" x14ac:dyDescent="0.25">
      <c r="A53" s="45">
        <v>3</v>
      </c>
      <c r="B53" s="41" t="s">
        <v>81</v>
      </c>
      <c r="C53" s="41" t="s">
        <v>74</v>
      </c>
      <c r="D53" s="75" t="s">
        <v>75</v>
      </c>
      <c r="E53" s="41"/>
      <c r="F53" s="41" t="s">
        <v>92</v>
      </c>
      <c r="G53" s="47" t="s">
        <v>100</v>
      </c>
      <c r="H53" s="48">
        <v>0</v>
      </c>
      <c r="I53" s="48">
        <v>9</v>
      </c>
      <c r="J53" s="49">
        <v>2</v>
      </c>
      <c r="K53" s="50" t="s">
        <v>4</v>
      </c>
      <c r="L53" s="50" t="s">
        <v>2</v>
      </c>
      <c r="M53" s="52"/>
    </row>
    <row r="54" spans="1:13" x14ac:dyDescent="0.25">
      <c r="A54" s="45">
        <v>3</v>
      </c>
      <c r="B54" s="41" t="s">
        <v>82</v>
      </c>
      <c r="C54" s="41" t="s">
        <v>74</v>
      </c>
      <c r="D54" s="75" t="s">
        <v>75</v>
      </c>
      <c r="E54" s="41"/>
      <c r="F54" s="41" t="s">
        <v>93</v>
      </c>
      <c r="G54" s="47" t="s">
        <v>96</v>
      </c>
      <c r="H54" s="48">
        <v>0</v>
      </c>
      <c r="I54" s="48">
        <v>9</v>
      </c>
      <c r="J54" s="49">
        <v>2</v>
      </c>
      <c r="K54" s="50" t="s">
        <v>4</v>
      </c>
      <c r="L54" s="50" t="s">
        <v>2</v>
      </c>
      <c r="M54" s="52"/>
    </row>
    <row r="55" spans="1:13" x14ac:dyDescent="0.25">
      <c r="A55" s="45">
        <v>3</v>
      </c>
      <c r="B55" s="41" t="s">
        <v>83</v>
      </c>
      <c r="C55" s="41" t="s">
        <v>74</v>
      </c>
      <c r="D55" s="75" t="s">
        <v>75</v>
      </c>
      <c r="E55" s="41"/>
      <c r="F55" s="41" t="s">
        <v>91</v>
      </c>
      <c r="G55" s="47" t="s">
        <v>72</v>
      </c>
      <c r="H55" s="48">
        <v>0</v>
      </c>
      <c r="I55" s="48">
        <v>9</v>
      </c>
      <c r="J55" s="49">
        <v>2</v>
      </c>
      <c r="K55" s="50" t="s">
        <v>4</v>
      </c>
      <c r="L55" s="50" t="s">
        <v>2</v>
      </c>
      <c r="M55" s="52"/>
    </row>
    <row r="56" spans="1:13" x14ac:dyDescent="0.25">
      <c r="A56" s="45">
        <v>3</v>
      </c>
      <c r="B56" s="41" t="s">
        <v>84</v>
      </c>
      <c r="C56" s="41" t="s">
        <v>74</v>
      </c>
      <c r="D56" s="75" t="s">
        <v>75</v>
      </c>
      <c r="E56" s="41"/>
      <c r="F56" s="41" t="s">
        <v>91</v>
      </c>
      <c r="G56" s="47" t="s">
        <v>72</v>
      </c>
      <c r="H56" s="48">
        <v>0</v>
      </c>
      <c r="I56" s="48">
        <v>9</v>
      </c>
      <c r="J56" s="49">
        <v>2</v>
      </c>
      <c r="K56" s="50" t="s">
        <v>4</v>
      </c>
      <c r="L56" s="50" t="s">
        <v>2</v>
      </c>
      <c r="M56" s="52"/>
    </row>
    <row r="57" spans="1:13" x14ac:dyDescent="0.25">
      <c r="A57" s="45">
        <v>3</v>
      </c>
      <c r="B57" s="41" t="s">
        <v>85</v>
      </c>
      <c r="C57" s="41" t="s">
        <v>74</v>
      </c>
      <c r="D57" s="75" t="s">
        <v>75</v>
      </c>
      <c r="E57" s="41"/>
      <c r="F57" s="41" t="s">
        <v>94</v>
      </c>
      <c r="G57" s="47" t="s">
        <v>99</v>
      </c>
      <c r="H57" s="48">
        <v>0</v>
      </c>
      <c r="I57" s="48">
        <v>9</v>
      </c>
      <c r="J57" s="49">
        <v>2</v>
      </c>
      <c r="K57" s="50" t="s">
        <v>4</v>
      </c>
      <c r="L57" s="50" t="s">
        <v>2</v>
      </c>
      <c r="M57" s="52"/>
    </row>
    <row r="58" spans="1:13" x14ac:dyDescent="0.25">
      <c r="A58" s="45">
        <v>3</v>
      </c>
      <c r="B58" s="41" t="s">
        <v>86</v>
      </c>
      <c r="C58" s="41" t="s">
        <v>74</v>
      </c>
      <c r="D58" s="75" t="s">
        <v>75</v>
      </c>
      <c r="E58" s="41"/>
      <c r="F58" s="41" t="s">
        <v>95</v>
      </c>
      <c r="G58" s="47" t="s">
        <v>98</v>
      </c>
      <c r="H58" s="48">
        <v>0</v>
      </c>
      <c r="I58" s="48">
        <v>9</v>
      </c>
      <c r="J58" s="49">
        <v>2</v>
      </c>
      <c r="K58" s="50" t="s">
        <v>4</v>
      </c>
      <c r="L58" s="50" t="s">
        <v>2</v>
      </c>
      <c r="M58" s="52"/>
    </row>
    <row r="59" spans="1:13" ht="28.5" x14ac:dyDescent="0.25">
      <c r="A59" s="45">
        <v>3</v>
      </c>
      <c r="B59" s="41" t="s">
        <v>155</v>
      </c>
      <c r="C59" s="41" t="s">
        <v>108</v>
      </c>
      <c r="D59" s="75" t="s">
        <v>109</v>
      </c>
      <c r="E59" s="41"/>
      <c r="F59" s="41" t="s">
        <v>89</v>
      </c>
      <c r="G59" s="47" t="s">
        <v>96</v>
      </c>
      <c r="H59" s="48">
        <v>0</v>
      </c>
      <c r="I59" s="48">
        <v>5</v>
      </c>
      <c r="J59" s="49">
        <v>2</v>
      </c>
      <c r="K59" s="50" t="s">
        <v>72</v>
      </c>
      <c r="L59" s="50" t="s">
        <v>2</v>
      </c>
      <c r="M59" s="52"/>
    </row>
    <row r="60" spans="1:13" ht="28.5" x14ac:dyDescent="0.25">
      <c r="A60" s="45">
        <v>3</v>
      </c>
      <c r="B60" s="41" t="s">
        <v>156</v>
      </c>
      <c r="C60" s="41" t="s">
        <v>108</v>
      </c>
      <c r="D60" s="75" t="s">
        <v>109</v>
      </c>
      <c r="E60" s="41"/>
      <c r="F60" s="41" t="s">
        <v>90</v>
      </c>
      <c r="G60" s="47" t="s">
        <v>97</v>
      </c>
      <c r="H60" s="48">
        <v>0</v>
      </c>
      <c r="I60" s="48">
        <v>5</v>
      </c>
      <c r="J60" s="49">
        <v>2</v>
      </c>
      <c r="K60" s="50" t="s">
        <v>72</v>
      </c>
      <c r="L60" s="50" t="s">
        <v>2</v>
      </c>
      <c r="M60" s="52"/>
    </row>
    <row r="61" spans="1:13" ht="28.5" x14ac:dyDescent="0.25">
      <c r="A61" s="45">
        <v>3</v>
      </c>
      <c r="B61" s="41" t="s">
        <v>157</v>
      </c>
      <c r="C61" s="41" t="s">
        <v>108</v>
      </c>
      <c r="D61" s="75" t="s">
        <v>109</v>
      </c>
      <c r="E61" s="41"/>
      <c r="F61" s="41" t="s">
        <v>91</v>
      </c>
      <c r="G61" s="47" t="s">
        <v>72</v>
      </c>
      <c r="H61" s="48">
        <v>0</v>
      </c>
      <c r="I61" s="48">
        <v>5</v>
      </c>
      <c r="J61" s="49">
        <v>2</v>
      </c>
      <c r="K61" s="50" t="s">
        <v>72</v>
      </c>
      <c r="L61" s="50" t="s">
        <v>2</v>
      </c>
      <c r="M61" s="52"/>
    </row>
    <row r="62" spans="1:13" ht="28.5" x14ac:dyDescent="0.25">
      <c r="A62" s="45">
        <v>3</v>
      </c>
      <c r="B62" s="41" t="s">
        <v>158</v>
      </c>
      <c r="C62" s="41" t="s">
        <v>108</v>
      </c>
      <c r="D62" s="75" t="s">
        <v>109</v>
      </c>
      <c r="E62" s="41"/>
      <c r="F62" s="41" t="s">
        <v>92</v>
      </c>
      <c r="G62" s="47" t="s">
        <v>100</v>
      </c>
      <c r="H62" s="48">
        <v>0</v>
      </c>
      <c r="I62" s="48">
        <v>5</v>
      </c>
      <c r="J62" s="49">
        <v>2</v>
      </c>
      <c r="K62" s="50" t="s">
        <v>72</v>
      </c>
      <c r="L62" s="50" t="s">
        <v>2</v>
      </c>
      <c r="M62" s="52"/>
    </row>
    <row r="63" spans="1:13" ht="28.5" x14ac:dyDescent="0.25">
      <c r="A63" s="45">
        <v>3</v>
      </c>
      <c r="B63" s="41" t="s">
        <v>159</v>
      </c>
      <c r="C63" s="41" t="s">
        <v>108</v>
      </c>
      <c r="D63" s="75" t="s">
        <v>109</v>
      </c>
      <c r="E63" s="41"/>
      <c r="F63" s="41" t="s">
        <v>93</v>
      </c>
      <c r="G63" s="47" t="s">
        <v>96</v>
      </c>
      <c r="H63" s="48">
        <v>0</v>
      </c>
      <c r="I63" s="48">
        <v>5</v>
      </c>
      <c r="J63" s="49">
        <v>2</v>
      </c>
      <c r="K63" s="50" t="s">
        <v>72</v>
      </c>
      <c r="L63" s="50" t="s">
        <v>2</v>
      </c>
      <c r="M63" s="52"/>
    </row>
    <row r="64" spans="1:13" ht="28.5" x14ac:dyDescent="0.25">
      <c r="A64" s="45">
        <v>3</v>
      </c>
      <c r="B64" s="41" t="s">
        <v>160</v>
      </c>
      <c r="C64" s="41" t="s">
        <v>108</v>
      </c>
      <c r="D64" s="75" t="s">
        <v>109</v>
      </c>
      <c r="E64" s="41"/>
      <c r="F64" s="41" t="s">
        <v>179</v>
      </c>
      <c r="G64" s="47" t="s">
        <v>100</v>
      </c>
      <c r="H64" s="48">
        <v>0</v>
      </c>
      <c r="I64" s="48">
        <v>5</v>
      </c>
      <c r="J64" s="49">
        <v>2</v>
      </c>
      <c r="K64" s="50" t="s">
        <v>72</v>
      </c>
      <c r="L64" s="50" t="s">
        <v>2</v>
      </c>
      <c r="M64" s="52"/>
    </row>
    <row r="65" spans="1:13" ht="28.5" x14ac:dyDescent="0.25">
      <c r="A65" s="45">
        <v>3</v>
      </c>
      <c r="B65" s="41" t="s">
        <v>161</v>
      </c>
      <c r="C65" s="41" t="s">
        <v>108</v>
      </c>
      <c r="D65" s="75" t="s">
        <v>109</v>
      </c>
      <c r="E65" s="41"/>
      <c r="F65" s="41" t="s">
        <v>91</v>
      </c>
      <c r="G65" s="47" t="s">
        <v>72</v>
      </c>
      <c r="H65" s="48">
        <v>0</v>
      </c>
      <c r="I65" s="48">
        <v>5</v>
      </c>
      <c r="J65" s="49">
        <v>2</v>
      </c>
      <c r="K65" s="50" t="s">
        <v>72</v>
      </c>
      <c r="L65" s="50" t="s">
        <v>2</v>
      </c>
      <c r="M65" s="52"/>
    </row>
    <row r="66" spans="1:13" ht="28.5" x14ac:dyDescent="0.25">
      <c r="A66" s="45">
        <v>3</v>
      </c>
      <c r="B66" s="41" t="s">
        <v>162</v>
      </c>
      <c r="C66" s="41" t="s">
        <v>108</v>
      </c>
      <c r="D66" s="75" t="s">
        <v>109</v>
      </c>
      <c r="E66" s="41"/>
      <c r="F66" s="41" t="s">
        <v>94</v>
      </c>
      <c r="G66" s="47" t="s">
        <v>99</v>
      </c>
      <c r="H66" s="48">
        <v>0</v>
      </c>
      <c r="I66" s="48">
        <v>5</v>
      </c>
      <c r="J66" s="49">
        <v>2</v>
      </c>
      <c r="K66" s="50" t="s">
        <v>72</v>
      </c>
      <c r="L66" s="50" t="s">
        <v>2</v>
      </c>
      <c r="M66" s="52"/>
    </row>
    <row r="67" spans="1:13" ht="28.5" x14ac:dyDescent="0.25">
      <c r="A67" s="45">
        <v>3</v>
      </c>
      <c r="B67" s="41" t="s">
        <v>163</v>
      </c>
      <c r="C67" s="41" t="s">
        <v>108</v>
      </c>
      <c r="D67" s="75" t="s">
        <v>109</v>
      </c>
      <c r="E67" s="41"/>
      <c r="F67" s="41" t="s">
        <v>95</v>
      </c>
      <c r="G67" s="47" t="s">
        <v>98</v>
      </c>
      <c r="H67" s="48">
        <v>0</v>
      </c>
      <c r="I67" s="48">
        <v>5</v>
      </c>
      <c r="J67" s="49">
        <v>2</v>
      </c>
      <c r="K67" s="50" t="s">
        <v>72</v>
      </c>
      <c r="L67" s="50" t="s">
        <v>2</v>
      </c>
      <c r="M67" s="76"/>
    </row>
    <row r="68" spans="1:13" ht="28.5" x14ac:dyDescent="0.25">
      <c r="A68" s="45">
        <v>3</v>
      </c>
      <c r="B68" s="41"/>
      <c r="C68" s="41" t="s">
        <v>17</v>
      </c>
      <c r="D68" s="41" t="s">
        <v>30</v>
      </c>
      <c r="E68" s="41"/>
      <c r="F68" s="41"/>
      <c r="G68" s="41"/>
      <c r="H68" s="48">
        <v>0</v>
      </c>
      <c r="I68" s="48">
        <v>5</v>
      </c>
      <c r="J68" s="49">
        <v>2</v>
      </c>
      <c r="K68" s="50"/>
      <c r="L68" s="50" t="s">
        <v>3</v>
      </c>
      <c r="M68" s="76"/>
    </row>
    <row r="69" spans="1:13" x14ac:dyDescent="0.25">
      <c r="A69" s="44"/>
      <c r="B69" s="37"/>
      <c r="C69" s="37"/>
      <c r="D69" s="37"/>
      <c r="E69" s="37"/>
      <c r="F69" s="37"/>
      <c r="G69" s="37"/>
      <c r="H69" s="38">
        <f>SUM(H45:H49)</f>
        <v>5</v>
      </c>
      <c r="I69" s="38">
        <f>SUM(I45:I49)</f>
        <v>28</v>
      </c>
      <c r="J69" s="38">
        <f>SUM(J45:J49)</f>
        <v>8</v>
      </c>
      <c r="K69" s="37"/>
      <c r="L69" s="39"/>
      <c r="M69" s="39"/>
    </row>
    <row r="70" spans="1:13" ht="25.5" x14ac:dyDescent="0.25">
      <c r="A70" s="23"/>
      <c r="B70" s="24"/>
      <c r="C70" s="24"/>
      <c r="D70" s="24"/>
      <c r="E70" s="24"/>
      <c r="F70" s="24"/>
      <c r="G70" s="59" t="s">
        <v>18</v>
      </c>
      <c r="H70" s="87">
        <f>SUM(H69:I69)</f>
        <v>33</v>
      </c>
      <c r="I70" s="88"/>
      <c r="J70" s="25"/>
      <c r="K70" s="24"/>
      <c r="L70" s="39"/>
      <c r="M70" s="39"/>
    </row>
    <row r="71" spans="1:13" ht="28.5" x14ac:dyDescent="0.25">
      <c r="A71" s="60">
        <v>4</v>
      </c>
      <c r="B71" s="61" t="s">
        <v>164</v>
      </c>
      <c r="C71" s="72" t="s">
        <v>125</v>
      </c>
      <c r="D71" s="61" t="s">
        <v>54</v>
      </c>
      <c r="E71" s="61"/>
      <c r="F71" s="61" t="s">
        <v>32</v>
      </c>
      <c r="G71" s="63" t="s">
        <v>33</v>
      </c>
      <c r="H71" s="64">
        <v>0</v>
      </c>
      <c r="I71" s="64">
        <v>13</v>
      </c>
      <c r="J71" s="65">
        <v>4</v>
      </c>
      <c r="K71" s="66" t="s">
        <v>72</v>
      </c>
      <c r="L71" s="66" t="s">
        <v>2</v>
      </c>
      <c r="M71" s="61"/>
    </row>
    <row r="72" spans="1:13" ht="28.5" x14ac:dyDescent="0.25">
      <c r="A72" s="60">
        <v>4</v>
      </c>
      <c r="B72" s="61" t="s">
        <v>78</v>
      </c>
      <c r="C72" s="72" t="s">
        <v>182</v>
      </c>
      <c r="D72" s="72" t="s">
        <v>184</v>
      </c>
      <c r="E72" s="61"/>
      <c r="F72" s="61" t="s">
        <v>39</v>
      </c>
      <c r="G72" s="63" t="s">
        <v>33</v>
      </c>
      <c r="H72" s="64"/>
      <c r="I72" s="64"/>
      <c r="J72" s="65">
        <v>15</v>
      </c>
      <c r="K72" s="66" t="s">
        <v>4</v>
      </c>
      <c r="L72" s="66" t="s">
        <v>2</v>
      </c>
      <c r="M72" s="61"/>
    </row>
    <row r="73" spans="1:13" ht="28.5" x14ac:dyDescent="0.25">
      <c r="A73" s="60">
        <v>4</v>
      </c>
      <c r="B73" s="61" t="s">
        <v>180</v>
      </c>
      <c r="C73" s="72" t="s">
        <v>181</v>
      </c>
      <c r="D73" s="72" t="s">
        <v>183</v>
      </c>
      <c r="E73" s="61"/>
      <c r="F73" s="61" t="s">
        <v>185</v>
      </c>
      <c r="G73" s="63" t="s">
        <v>33</v>
      </c>
      <c r="H73" s="64"/>
      <c r="I73" s="64"/>
      <c r="J73" s="65">
        <v>5</v>
      </c>
      <c r="K73" s="66" t="s">
        <v>4</v>
      </c>
      <c r="L73" s="66" t="s">
        <v>2</v>
      </c>
      <c r="M73" s="61"/>
    </row>
    <row r="74" spans="1:13" ht="28.5" x14ac:dyDescent="0.25">
      <c r="A74" s="60">
        <v>4</v>
      </c>
      <c r="B74" s="61" t="s">
        <v>165</v>
      </c>
      <c r="C74" s="61" t="s">
        <v>87</v>
      </c>
      <c r="D74" s="61" t="s">
        <v>88</v>
      </c>
      <c r="E74" s="61"/>
      <c r="F74" s="61" t="s">
        <v>89</v>
      </c>
      <c r="G74" s="63" t="s">
        <v>96</v>
      </c>
      <c r="H74" s="64">
        <v>0</v>
      </c>
      <c r="I74" s="64">
        <v>13</v>
      </c>
      <c r="J74" s="65">
        <v>4</v>
      </c>
      <c r="K74" s="66" t="s">
        <v>72</v>
      </c>
      <c r="L74" s="66" t="s">
        <v>2</v>
      </c>
      <c r="M74" s="61"/>
    </row>
    <row r="75" spans="1:13" ht="28.5" x14ac:dyDescent="0.25">
      <c r="A75" s="60">
        <v>4</v>
      </c>
      <c r="B75" s="61" t="s">
        <v>166</v>
      </c>
      <c r="C75" s="61" t="s">
        <v>87</v>
      </c>
      <c r="D75" s="61" t="s">
        <v>88</v>
      </c>
      <c r="E75" s="61"/>
      <c r="F75" s="61" t="s">
        <v>90</v>
      </c>
      <c r="G75" s="63" t="s">
        <v>97</v>
      </c>
      <c r="H75" s="64">
        <v>0</v>
      </c>
      <c r="I75" s="64">
        <v>13</v>
      </c>
      <c r="J75" s="65">
        <v>4</v>
      </c>
      <c r="K75" s="66" t="s">
        <v>72</v>
      </c>
      <c r="L75" s="66" t="s">
        <v>2</v>
      </c>
      <c r="M75" s="61"/>
    </row>
    <row r="76" spans="1:13" ht="28.5" x14ac:dyDescent="0.25">
      <c r="A76" s="60">
        <v>4</v>
      </c>
      <c r="B76" s="61" t="s">
        <v>167</v>
      </c>
      <c r="C76" s="61" t="s">
        <v>87</v>
      </c>
      <c r="D76" s="61" t="s">
        <v>88</v>
      </c>
      <c r="E76" s="61"/>
      <c r="F76" s="61" t="s">
        <v>91</v>
      </c>
      <c r="G76" s="63" t="s">
        <v>72</v>
      </c>
      <c r="H76" s="64">
        <v>0</v>
      </c>
      <c r="I76" s="64">
        <v>13</v>
      </c>
      <c r="J76" s="65">
        <v>4</v>
      </c>
      <c r="K76" s="66" t="s">
        <v>72</v>
      </c>
      <c r="L76" s="66" t="s">
        <v>2</v>
      </c>
      <c r="M76" s="61"/>
    </row>
    <row r="77" spans="1:13" ht="28.5" x14ac:dyDescent="0.25">
      <c r="A77" s="60">
        <v>4</v>
      </c>
      <c r="B77" s="61" t="s">
        <v>168</v>
      </c>
      <c r="C77" s="61" t="s">
        <v>87</v>
      </c>
      <c r="D77" s="61" t="s">
        <v>88</v>
      </c>
      <c r="E77" s="61"/>
      <c r="F77" s="61" t="s">
        <v>92</v>
      </c>
      <c r="G77" s="63" t="s">
        <v>100</v>
      </c>
      <c r="H77" s="64">
        <v>0</v>
      </c>
      <c r="I77" s="64">
        <v>13</v>
      </c>
      <c r="J77" s="65">
        <v>4</v>
      </c>
      <c r="K77" s="66" t="s">
        <v>72</v>
      </c>
      <c r="L77" s="66" t="s">
        <v>2</v>
      </c>
      <c r="M77" s="61"/>
    </row>
    <row r="78" spans="1:13" ht="28.5" x14ac:dyDescent="0.25">
      <c r="A78" s="60">
        <v>4</v>
      </c>
      <c r="B78" s="61" t="s">
        <v>169</v>
      </c>
      <c r="C78" s="61" t="s">
        <v>87</v>
      </c>
      <c r="D78" s="61" t="s">
        <v>88</v>
      </c>
      <c r="E78" s="61"/>
      <c r="F78" s="61" t="s">
        <v>93</v>
      </c>
      <c r="G78" s="63" t="s">
        <v>96</v>
      </c>
      <c r="H78" s="64">
        <v>0</v>
      </c>
      <c r="I78" s="64">
        <v>13</v>
      </c>
      <c r="J78" s="65">
        <v>4</v>
      </c>
      <c r="K78" s="66" t="s">
        <v>72</v>
      </c>
      <c r="L78" s="66" t="s">
        <v>2</v>
      </c>
      <c r="M78" s="61"/>
    </row>
    <row r="79" spans="1:13" ht="28.5" x14ac:dyDescent="0.25">
      <c r="A79" s="60">
        <v>4</v>
      </c>
      <c r="B79" s="61" t="s">
        <v>170</v>
      </c>
      <c r="C79" s="61" t="s">
        <v>87</v>
      </c>
      <c r="D79" s="61" t="s">
        <v>88</v>
      </c>
      <c r="E79" s="61"/>
      <c r="F79" s="61" t="s">
        <v>91</v>
      </c>
      <c r="G79" s="63" t="s">
        <v>72</v>
      </c>
      <c r="H79" s="64">
        <v>0</v>
      </c>
      <c r="I79" s="64">
        <v>13</v>
      </c>
      <c r="J79" s="65">
        <v>4</v>
      </c>
      <c r="K79" s="66" t="s">
        <v>72</v>
      </c>
      <c r="L79" s="66" t="s">
        <v>2</v>
      </c>
      <c r="M79" s="61"/>
    </row>
    <row r="80" spans="1:13" s="13" customFormat="1" ht="28.5" x14ac:dyDescent="0.25">
      <c r="A80" s="60">
        <v>4</v>
      </c>
      <c r="B80" s="61" t="s">
        <v>171</v>
      </c>
      <c r="C80" s="61" t="s">
        <v>87</v>
      </c>
      <c r="D80" s="61" t="s">
        <v>88</v>
      </c>
      <c r="E80" s="61"/>
      <c r="F80" s="61" t="s">
        <v>91</v>
      </c>
      <c r="G80" s="63" t="s">
        <v>72</v>
      </c>
      <c r="H80" s="64">
        <v>0</v>
      </c>
      <c r="I80" s="64">
        <v>13</v>
      </c>
      <c r="J80" s="65">
        <v>4</v>
      </c>
      <c r="K80" s="66" t="s">
        <v>72</v>
      </c>
      <c r="L80" s="66" t="s">
        <v>2</v>
      </c>
      <c r="M80" s="61"/>
    </row>
    <row r="81" spans="1:13" ht="28.5" x14ac:dyDescent="0.25">
      <c r="A81" s="60">
        <v>4</v>
      </c>
      <c r="B81" s="61" t="s">
        <v>172</v>
      </c>
      <c r="C81" s="61" t="s">
        <v>87</v>
      </c>
      <c r="D81" s="61" t="s">
        <v>88</v>
      </c>
      <c r="E81" s="61"/>
      <c r="F81" s="61" t="s">
        <v>94</v>
      </c>
      <c r="G81" s="63" t="s">
        <v>99</v>
      </c>
      <c r="H81" s="64">
        <v>0</v>
      </c>
      <c r="I81" s="64">
        <v>13</v>
      </c>
      <c r="J81" s="65">
        <v>4</v>
      </c>
      <c r="K81" s="66" t="s">
        <v>72</v>
      </c>
      <c r="L81" s="66" t="s">
        <v>2</v>
      </c>
      <c r="M81" s="61"/>
    </row>
    <row r="82" spans="1:13" ht="28.5" x14ac:dyDescent="0.25">
      <c r="A82" s="60">
        <v>4</v>
      </c>
      <c r="B82" s="61" t="s">
        <v>173</v>
      </c>
      <c r="C82" s="61" t="s">
        <v>87</v>
      </c>
      <c r="D82" s="61" t="s">
        <v>88</v>
      </c>
      <c r="E82" s="61"/>
      <c r="F82" s="61" t="s">
        <v>95</v>
      </c>
      <c r="G82" s="63" t="s">
        <v>98</v>
      </c>
      <c r="H82" s="64">
        <v>0</v>
      </c>
      <c r="I82" s="64">
        <v>13</v>
      </c>
      <c r="J82" s="65">
        <v>4</v>
      </c>
      <c r="K82" s="66" t="s">
        <v>72</v>
      </c>
      <c r="L82" s="66" t="s">
        <v>2</v>
      </c>
      <c r="M82" s="61"/>
    </row>
    <row r="83" spans="1:13" x14ac:dyDescent="0.25">
      <c r="A83" s="44"/>
      <c r="B83" s="37"/>
      <c r="C83" s="37"/>
      <c r="D83" s="37"/>
      <c r="E83" s="37"/>
      <c r="F83" s="37"/>
      <c r="G83" s="37"/>
      <c r="H83" s="38">
        <f>SUM(H71:H72)</f>
        <v>0</v>
      </c>
      <c r="I83" s="38">
        <f>SUM(I71:I72)</f>
        <v>13</v>
      </c>
      <c r="J83" s="38">
        <f>SUM(J71:J72)</f>
        <v>19</v>
      </c>
      <c r="K83" s="37"/>
      <c r="L83" s="39"/>
      <c r="M83" s="39"/>
    </row>
    <row r="84" spans="1:13" ht="25.5" x14ac:dyDescent="0.25">
      <c r="A84" s="20"/>
      <c r="B84" s="21"/>
      <c r="C84" s="21"/>
      <c r="D84" s="21"/>
      <c r="E84" s="21"/>
      <c r="F84" s="21"/>
      <c r="G84" s="33" t="s">
        <v>18</v>
      </c>
      <c r="H84" s="84">
        <f>SUM(H83:I83)</f>
        <v>13</v>
      </c>
      <c r="I84" s="85"/>
      <c r="J84" s="22"/>
      <c r="K84" s="21"/>
      <c r="L84" s="39"/>
      <c r="M84" s="39"/>
    </row>
  </sheetData>
  <mergeCells count="17">
    <mergeCell ref="M8:M9"/>
    <mergeCell ref="H27:I27"/>
    <mergeCell ref="H44:I44"/>
    <mergeCell ref="H70:I70"/>
    <mergeCell ref="J8:J9"/>
    <mergeCell ref="K8:K9"/>
    <mergeCell ref="H8:I8"/>
    <mergeCell ref="G8:G9"/>
    <mergeCell ref="E8:E9"/>
    <mergeCell ref="C2:C4"/>
    <mergeCell ref="H84:I84"/>
    <mergeCell ref="L8:L9"/>
    <mergeCell ref="A8:A9"/>
    <mergeCell ref="B8:B9"/>
    <mergeCell ref="C8:C9"/>
    <mergeCell ref="D8:D9"/>
    <mergeCell ref="F8:F9"/>
  </mergeCells>
  <printOptions verticalCentered="1"/>
  <pageMargins left="0.27559055118110237" right="7.874015748031496E-2" top="0.47244094488188981" bottom="0.47244094488188981" header="0" footer="0.19685039370078741"/>
  <pageSetup paperSize="9" scale="57" fitToWidth="4" fitToHeight="4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3" manualBreakCount="3">
    <brk id="27" max="12" man="1"/>
    <brk id="44" max="12" man="1"/>
    <brk id="70" max="12" man="1"/>
  </rowBreaks>
  <ignoredErrors>
    <ignoredError sqref="H26:J26 H43:J43 H69:J69 H83:J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4 félév egyszakos</vt:lpstr>
      <vt:lpstr>'BA után 4 félév egyszakos'!Nyomtatási_cím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2022-07-14T12:47:55Z</cp:lastPrinted>
  <dcterms:created xsi:type="dcterms:W3CDTF">2016-09-01T14:49:18Z</dcterms:created>
  <dcterms:modified xsi:type="dcterms:W3CDTF">2024-07-22T13:57:14Z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