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Angol\Tanító utáni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I60" i="1"/>
  <c r="J60" i="1"/>
  <c r="H60" i="1"/>
  <c r="I43" i="1"/>
  <c r="J43" i="1"/>
  <c r="H43" i="1"/>
  <c r="I25" i="1" l="1"/>
  <c r="J25" i="1"/>
  <c r="H25" i="1"/>
  <c r="J71" i="1" l="1"/>
  <c r="I71" i="1"/>
  <c r="H71" i="1"/>
  <c r="H72" i="1" l="1"/>
  <c r="H61" i="1"/>
  <c r="H44" i="1"/>
  <c r="H26" i="1"/>
</calcChain>
</file>

<file path=xl/sharedStrings.xml><?xml version="1.0" encoding="utf-8"?>
<sst xmlns="http://schemas.openxmlformats.org/spreadsheetml/2006/main" count="444" uniqueCount="204">
  <si>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</si>
  <si>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</si>
  <si>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</si>
  <si>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</si>
  <si>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</si>
  <si>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</si>
  <si>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</si>
  <si>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</si>
  <si>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</si>
  <si>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</si>
  <si>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</si>
  <si>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</si>
  <si>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</si>
  <si>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</si>
  <si>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</si>
  <si>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</si>
  <si>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</si>
  <si>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</si>
  <si>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</si>
  <si>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</si>
  <si>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</si>
  <si>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</si>
  <si>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</si>
  <si>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</si>
  <si>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</si>
  <si>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</si>
  <si>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</si>
  <si>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</si>
  <si>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</si>
  <si>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</si>
  <si>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</si>
  <si>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</si>
  <si>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</si>
  <si>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</si>
  <si>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</si>
  <si>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</si>
  <si>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</si>
  <si>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</si>
  <si>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</si>
  <si>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</si>
  <si>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</si>
  <si>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</si>
  <si>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</si>
  <si>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</si>
  <si>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</si>
  <si>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</si>
  <si>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</si>
  <si>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</si>
  <si>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</si>
  <si>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</si>
  <si>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</si>
  <si>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</si>
  <si>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</si>
  <si>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PAN8001</t>
  </si>
  <si>
    <t>PAN8003</t>
  </si>
  <si>
    <t xml:space="preserve">Dr. Somfalvi Zita </t>
  </si>
  <si>
    <t>NYI</t>
  </si>
  <si>
    <t xml:space="preserve">NYI </t>
  </si>
  <si>
    <t>OAN8001</t>
  </si>
  <si>
    <t>OAN8003</t>
  </si>
  <si>
    <t>PAN3000</t>
  </si>
  <si>
    <t>Az angol nyelvű országok regionális földrajza</t>
  </si>
  <si>
    <t xml:space="preserve">The Regional Geography of English-Speaking Countries </t>
  </si>
  <si>
    <t>Kiss Sándor</t>
  </si>
  <si>
    <t>PAN3001</t>
  </si>
  <si>
    <t xml:space="preserve">Az írott média nyelve </t>
  </si>
  <si>
    <t>The Language of Written Media</t>
  </si>
  <si>
    <t>Dr. Vesszős Balázs</t>
  </si>
  <si>
    <t>PAN3002</t>
  </si>
  <si>
    <t>Művészetek és építészet az angolszász világ kultúrájában</t>
  </si>
  <si>
    <t xml:space="preserve">Arts and Architecture in the Culture of the English-Speaking Countries </t>
  </si>
  <si>
    <t>Dr. Ajtay-Horváth Magda</t>
  </si>
  <si>
    <t>PAN3003</t>
  </si>
  <si>
    <t>Angol-amerikai filmtörténet</t>
  </si>
  <si>
    <t xml:space="preserve">English and American Cinema History </t>
  </si>
  <si>
    <t>Dr. Szőke Dávid</t>
  </si>
  <si>
    <t>PAN3004</t>
  </si>
  <si>
    <t>Kommunikációs drámagyakorlatok</t>
  </si>
  <si>
    <t xml:space="preserve">Communicative Drama Practice </t>
  </si>
  <si>
    <t>Dr. Tukacs Tamás</t>
  </si>
  <si>
    <t>PAN8002</t>
  </si>
  <si>
    <t>OAN8002</t>
  </si>
  <si>
    <t>Dr. Somfalvi Zita</t>
  </si>
  <si>
    <t>PAN9004</t>
  </si>
  <si>
    <t>PAN8006</t>
  </si>
  <si>
    <t>OAN9000</t>
  </si>
  <si>
    <t>PAN9104</t>
  </si>
  <si>
    <t>PAN4000</t>
  </si>
  <si>
    <t>OAN4000</t>
  </si>
  <si>
    <t>PAN1204</t>
  </si>
  <si>
    <t xml:space="preserve">Dr. Ajtay-Horváth Magda </t>
  </si>
  <si>
    <t>PAN1101</t>
  </si>
  <si>
    <t>Produktív nyelvi készségek 1.</t>
  </si>
  <si>
    <t>Productive Language Skills 1.</t>
  </si>
  <si>
    <t>PAN1102</t>
  </si>
  <si>
    <t>Receptív nyelvi készségek 1.</t>
  </si>
  <si>
    <t>Receptive Language Skills 1.</t>
  </si>
  <si>
    <t>PAN1103</t>
  </si>
  <si>
    <t>Fordítási gyakorlat és gyakorlati nyelvtan 1.</t>
  </si>
  <si>
    <t>Translation Practice and Practical Grammar 1.</t>
  </si>
  <si>
    <t>OAN1101 BAN1110</t>
  </si>
  <si>
    <t>OAN1102 BAN1111</t>
  </si>
  <si>
    <t>OAN1103 BAN1112</t>
  </si>
  <si>
    <t>PAN1201</t>
  </si>
  <si>
    <t>Produktív nyelvi készségek 2.</t>
  </si>
  <si>
    <t>Productive Language Skills 2.</t>
  </si>
  <si>
    <t>PAN1202</t>
  </si>
  <si>
    <t>Receptív nyelvi készségek 2.</t>
  </si>
  <si>
    <t>Receptive Language Skills 2.</t>
  </si>
  <si>
    <t>PAN1203</t>
  </si>
  <si>
    <t>Fordítási gyakorlat és gyakorlati nyelvtan 2.</t>
  </si>
  <si>
    <t>Translation Practice and Practical Grammar 2.</t>
  </si>
  <si>
    <t>Nyelvi alapvizsga</t>
  </si>
  <si>
    <t>Filter Examination</t>
  </si>
  <si>
    <t>PAN1101 PAN1102 PAN1103</t>
  </si>
  <si>
    <t>OAN1201 BAN1212</t>
  </si>
  <si>
    <t>OAN1202 BAN1213</t>
  </si>
  <si>
    <t>OAN1203 BAN1214</t>
  </si>
  <si>
    <t>OAN1204 BAN1210</t>
  </si>
  <si>
    <t>PAN1501</t>
  </si>
  <si>
    <t>Az Amerikai Egyesült Államok kultúrája és annak tanítása</t>
  </si>
  <si>
    <t>Teaching USA Culture</t>
  </si>
  <si>
    <t>PAN1502</t>
  </si>
  <si>
    <t>Az Amerikai Egyesült Államok története és annak tanítása</t>
  </si>
  <si>
    <t>Teaching USA History</t>
  </si>
  <si>
    <t>PAN1503</t>
  </si>
  <si>
    <t>Mikrotanítási gyakorlatok 1.</t>
  </si>
  <si>
    <t>Micro-Teaching Practice 1.</t>
  </si>
  <si>
    <t>OAN1206 BAN1216 ANO1014</t>
  </si>
  <si>
    <t>OAN1209 BAN1411 ANO1113</t>
  </si>
  <si>
    <t>OAN1112</t>
  </si>
  <si>
    <t>PAN1902</t>
  </si>
  <si>
    <t xml:space="preserve">Az amerikai irodalom fő korszakai  </t>
  </si>
  <si>
    <t xml:space="preserve">The Main Periods of American Literature </t>
  </si>
  <si>
    <t xml:space="preserve">OAN1210 </t>
  </si>
  <si>
    <t>PAN1401</t>
  </si>
  <si>
    <t>A brit kultúra és annak tanítása</t>
  </si>
  <si>
    <t>Teaching British Culture</t>
  </si>
  <si>
    <t>PAN1402</t>
  </si>
  <si>
    <t>A Brit-szigetek története és annak tanítása</t>
  </si>
  <si>
    <t>Teaching British History</t>
  </si>
  <si>
    <r>
      <t>Dr. Tukacs Tamás</t>
    </r>
    <r>
      <rPr>
        <sz val="10"/>
        <color rgb="FFFF0000"/>
        <rFont val="Arial"/>
        <family val="2"/>
        <charset val="238"/>
      </rPr>
      <t/>
    </r>
  </si>
  <si>
    <t>OAN1105 BAN1115 ANO1013</t>
  </si>
  <si>
    <t>OAN1107 BAN1311 ANO1112</t>
  </si>
  <si>
    <t>PAN1801</t>
  </si>
  <si>
    <t xml:space="preserve">A brit irodalom fő korszakai </t>
  </si>
  <si>
    <t xml:space="preserve">The Main Periods of British Literature </t>
  </si>
  <si>
    <t>OAN1108</t>
  </si>
  <si>
    <t>PAN1603</t>
  </si>
  <si>
    <t xml:space="preserve">Mikrotanítási gyakorlatok 2. </t>
  </si>
  <si>
    <t xml:space="preserve">Micro-Teaching Practice 2. </t>
  </si>
  <si>
    <t>PAN1701</t>
  </si>
  <si>
    <t>Pragmatikai és kognitív szemlélet a nyelvtanításban</t>
  </si>
  <si>
    <t>Pragmatic and Cognitive Approaches in Linguistics and Language Awareness</t>
  </si>
  <si>
    <t>PAN1702</t>
  </si>
  <si>
    <t xml:space="preserve">A nyelvtudás mérése és értékelése </t>
  </si>
  <si>
    <t xml:space="preserve">The Assessment of Language Performance  </t>
  </si>
  <si>
    <t>PAN1703</t>
  </si>
  <si>
    <t xml:space="preserve">Szintaktikai ismeretek a nyelvtanításban </t>
  </si>
  <si>
    <t>Syntax in Language Teaching</t>
  </si>
  <si>
    <t>Lukács Béla</t>
  </si>
  <si>
    <t>OAN1110 BAN1610 ANO1203</t>
  </si>
  <si>
    <t>OAN1214 ANO8002</t>
  </si>
  <si>
    <t>OAN1208 BAN1408 ANO1109</t>
  </si>
  <si>
    <t>PAN1903</t>
  </si>
  <si>
    <t>Alternatív nyelvpedagógiák</t>
  </si>
  <si>
    <t xml:space="preserve">Alternative Language Pedagogies </t>
  </si>
  <si>
    <t>OAN1106</t>
  </si>
  <si>
    <t>PAN1901</t>
  </si>
  <si>
    <t>Nyelvtörténeti ismeretek a nyelvtanításban</t>
  </si>
  <si>
    <t>The History of English and Its Application in Teaching</t>
  </si>
  <si>
    <t>OAN1203 BAN1508 ANO1110</t>
  </si>
  <si>
    <t>PAN1601</t>
  </si>
  <si>
    <t xml:space="preserve">Fonetikai ismeretek a nyelvtanításban </t>
  </si>
  <si>
    <t>Phonetics in Language Teaching</t>
  </si>
  <si>
    <t>PAN1602</t>
  </si>
  <si>
    <t xml:space="preserve">Morfológiai ismeretek a nyelvtanításban </t>
  </si>
  <si>
    <t>Morphology in Language Teaching</t>
  </si>
  <si>
    <t>OAN1106 BAN1308 ANO1106</t>
  </si>
  <si>
    <t>OAN1207 BAN1407 ANO1107</t>
  </si>
  <si>
    <t>PAN1403</t>
  </si>
  <si>
    <t>Integrált nyelvi készségfejlesztés 2.</t>
  </si>
  <si>
    <t xml:space="preserve">Integrated Language Development 2. </t>
  </si>
  <si>
    <t>BAN1214</t>
  </si>
  <si>
    <t>PAN1604</t>
  </si>
  <si>
    <t>Integrált nyelvi készségfejlesztés 4.</t>
  </si>
  <si>
    <t xml:space="preserve">Integrated Language Development 4.  </t>
  </si>
  <si>
    <t>PAN1302</t>
  </si>
  <si>
    <t>Nyelvtudományi alapfogalmak</t>
  </si>
  <si>
    <t>Basic Linguistic Concepts</t>
  </si>
  <si>
    <t>OAN1205 BAN1215 ANO1009</t>
  </si>
  <si>
    <t>PAN1303</t>
  </si>
  <si>
    <t>Integrált nyelvi készségfejlesztés 1.</t>
  </si>
  <si>
    <t>Integrated Language Development 1.</t>
  </si>
  <si>
    <t>PAN1504</t>
  </si>
  <si>
    <t>Integrált nyelvi készségfejlesztés 3.</t>
  </si>
  <si>
    <t xml:space="preserve">Integrated Language Development 3. </t>
  </si>
  <si>
    <t>PAN1804</t>
  </si>
  <si>
    <t>Integrált nyelvi készségfejlesztés 6.</t>
  </si>
  <si>
    <t xml:space="preserve">Integrated Language Development 6.  </t>
  </si>
  <si>
    <t xml:space="preserve">Angol nyelv és kultúra tanára </t>
  </si>
  <si>
    <t xml:space="preserve">Szakfelelős: Dr. Ajtay-Horváth Magda </t>
  </si>
  <si>
    <t>okleveles angol nyelv és kultúra szakos tanár</t>
  </si>
  <si>
    <t>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</si>
</sst>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1" fillId="0" borderId="0"/>
  </cellStyleXfs>
  <cellXfs count="11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vertical="center"/>
    </xf>
    <xf numFmtId="1" fontId="8" fillId="10" borderId="6" xfId="0" applyNumberFormat="1" applyFont="1" applyFill="1" applyBorder="1" applyAlignment="1">
      <alignment horizontal="center" vertical="center"/>
    </xf>
    <xf numFmtId="1" fontId="12" fillId="1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wrapText="1"/>
    </xf>
    <xf numFmtId="1" fontId="8" fillId="0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11" fillId="10" borderId="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6" fillId="10" borderId="6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90" zoomScaleNormal="90" workbookViewId="0">
      <selection activeCell="D13" sqref="D13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3.7109375" style="80" customWidth="1"/>
    <col min="4" max="4" width="31" style="36" customWidth="1"/>
    <col min="5" max="5" width="12.5703125" style="36" customWidth="1"/>
    <col min="6" max="6" width="27.7109375" style="36" customWidth="1"/>
    <col min="7" max="7" width="11.7109375" style="8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8" customWidth="1"/>
    <col min="12" max="12" width="9.28515625" style="8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203</v>
      </c>
      <c r="E1" s="103" t="s">
        <v>200</v>
      </c>
      <c r="F1" s="103"/>
      <c r="G1" s="4"/>
      <c r="H1" s="5" t="s">
        <v>201</v>
      </c>
      <c r="I1" s="6"/>
      <c r="J1" s="7"/>
      <c r="L1" s="9"/>
      <c r="M1" s="10"/>
    </row>
    <row r="2" spans="1:13" ht="15.75" x14ac:dyDescent="0.25">
      <c r="A2" s="1"/>
      <c r="B2" s="1"/>
      <c r="C2" s="2"/>
      <c r="D2" s="11" t="s">
        <v>0</v>
      </c>
      <c r="E2" s="12"/>
      <c r="F2" s="13"/>
      <c r="G2" s="14"/>
      <c r="H2" s="15"/>
      <c r="I2" s="6"/>
      <c r="J2" s="7"/>
      <c r="L2" s="9"/>
      <c r="M2" s="10"/>
    </row>
    <row r="3" spans="1:13" x14ac:dyDescent="0.25">
      <c r="A3" s="1"/>
      <c r="B3" s="1"/>
      <c r="C3" s="1"/>
      <c r="D3" s="16" t="s">
        <v>1</v>
      </c>
      <c r="E3" s="17" t="s">
        <v>2</v>
      </c>
      <c r="F3" s="18"/>
      <c r="G3" s="4"/>
      <c r="H3" s="6"/>
      <c r="I3" s="6"/>
      <c r="K3" s="4"/>
      <c r="L3" s="4"/>
      <c r="M3" s="10"/>
    </row>
    <row r="4" spans="1:13" x14ac:dyDescent="0.25">
      <c r="A4" s="1"/>
      <c r="B4" s="1"/>
      <c r="C4" s="1"/>
      <c r="D4" s="16" t="s">
        <v>3</v>
      </c>
      <c r="E4" s="17">
        <v>120</v>
      </c>
      <c r="F4" s="18"/>
      <c r="G4" s="4"/>
      <c r="H4" s="6"/>
      <c r="I4" s="20"/>
      <c r="K4" s="20"/>
      <c r="L4" s="21" t="s">
        <v>4</v>
      </c>
      <c r="M4" s="21"/>
    </row>
    <row r="5" spans="1:13" x14ac:dyDescent="0.25">
      <c r="A5" s="1"/>
      <c r="B5" s="1"/>
      <c r="C5" s="1"/>
      <c r="D5" s="16" t="s">
        <v>5</v>
      </c>
      <c r="E5" s="101" t="s">
        <v>202</v>
      </c>
      <c r="F5" s="18"/>
      <c r="G5" s="22"/>
      <c r="H5" s="6"/>
      <c r="I5" s="20" t="s">
        <v>6</v>
      </c>
      <c r="K5" s="20"/>
      <c r="L5" s="21">
        <f>SUM(H26,H44,H61,H72)</f>
        <v>380</v>
      </c>
      <c r="M5" s="21"/>
    </row>
    <row r="6" spans="1:13" x14ac:dyDescent="0.25">
      <c r="A6" s="23"/>
      <c r="B6" s="24"/>
      <c r="C6" s="25"/>
      <c r="D6" s="26"/>
      <c r="E6" s="27"/>
      <c r="F6" s="27"/>
      <c r="G6" s="4"/>
      <c r="H6" s="6"/>
      <c r="I6" s="6"/>
      <c r="J6" s="7"/>
      <c r="K6" s="28"/>
      <c r="L6" s="7"/>
      <c r="M6" s="28"/>
    </row>
    <row r="7" spans="1:13" ht="15" customHeight="1" x14ac:dyDescent="0.25">
      <c r="A7" s="29" t="s">
        <v>7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105" t="s">
        <v>8</v>
      </c>
      <c r="B8" s="106" t="s">
        <v>9</v>
      </c>
      <c r="C8" s="107" t="s">
        <v>10</v>
      </c>
      <c r="D8" s="109" t="s">
        <v>11</v>
      </c>
      <c r="E8" s="109" t="s">
        <v>12</v>
      </c>
      <c r="F8" s="104" t="s">
        <v>13</v>
      </c>
      <c r="G8" s="106" t="s">
        <v>14</v>
      </c>
      <c r="H8" s="106" t="s">
        <v>15</v>
      </c>
      <c r="I8" s="106"/>
      <c r="J8" s="105" t="s">
        <v>16</v>
      </c>
      <c r="K8" s="106" t="s">
        <v>17</v>
      </c>
      <c r="L8" s="106" t="s">
        <v>18</v>
      </c>
      <c r="M8" s="111" t="s">
        <v>19</v>
      </c>
    </row>
    <row r="9" spans="1:13" s="37" customFormat="1" ht="26.25" customHeight="1" x14ac:dyDescent="0.25">
      <c r="A9" s="105"/>
      <c r="B9" s="106"/>
      <c r="C9" s="108"/>
      <c r="D9" s="110"/>
      <c r="E9" s="110"/>
      <c r="F9" s="104"/>
      <c r="G9" s="106"/>
      <c r="H9" s="38" t="s">
        <v>20</v>
      </c>
      <c r="I9" s="39" t="s">
        <v>21</v>
      </c>
      <c r="J9" s="105"/>
      <c r="K9" s="106"/>
      <c r="L9" s="106"/>
      <c r="M9" s="111"/>
    </row>
    <row r="10" spans="1:13" ht="40.9" customHeight="1" x14ac:dyDescent="0.25">
      <c r="A10" s="40">
        <v>1</v>
      </c>
      <c r="B10" s="42" t="s">
        <v>53</v>
      </c>
      <c r="C10" s="41" t="s">
        <v>22</v>
      </c>
      <c r="D10" s="41" t="s">
        <v>23</v>
      </c>
      <c r="E10" s="42"/>
      <c r="F10" s="42" t="s">
        <v>55</v>
      </c>
      <c r="G10" s="43" t="s">
        <v>56</v>
      </c>
      <c r="H10" s="40">
        <v>0</v>
      </c>
      <c r="I10" s="40">
        <v>9</v>
      </c>
      <c r="J10" s="44">
        <v>2</v>
      </c>
      <c r="K10" s="45" t="s">
        <v>24</v>
      </c>
      <c r="L10" s="45" t="s">
        <v>25</v>
      </c>
      <c r="M10" s="42" t="s">
        <v>58</v>
      </c>
    </row>
    <row r="11" spans="1:13" ht="40.9" customHeight="1" x14ac:dyDescent="0.25">
      <c r="A11" s="40">
        <v>1</v>
      </c>
      <c r="B11" s="42" t="s">
        <v>54</v>
      </c>
      <c r="C11" s="41" t="s">
        <v>26</v>
      </c>
      <c r="D11" s="41" t="s">
        <v>27</v>
      </c>
      <c r="E11" s="42"/>
      <c r="F11" s="42" t="s">
        <v>55</v>
      </c>
      <c r="G11" s="43" t="s">
        <v>57</v>
      </c>
      <c r="H11" s="40">
        <v>0</v>
      </c>
      <c r="I11" s="40">
        <v>9</v>
      </c>
      <c r="J11" s="44">
        <v>2</v>
      </c>
      <c r="K11" s="45" t="s">
        <v>24</v>
      </c>
      <c r="L11" s="45" t="s">
        <v>25</v>
      </c>
      <c r="M11" s="42" t="s">
        <v>59</v>
      </c>
    </row>
    <row r="12" spans="1:13" ht="40.9" customHeight="1" x14ac:dyDescent="0.25">
      <c r="A12" s="98">
        <v>1</v>
      </c>
      <c r="B12" s="86" t="s">
        <v>91</v>
      </c>
      <c r="C12" s="86" t="s">
        <v>92</v>
      </c>
      <c r="D12" s="86" t="s">
        <v>93</v>
      </c>
      <c r="E12" s="86"/>
      <c r="F12" s="86" t="s">
        <v>75</v>
      </c>
      <c r="G12" s="87" t="s">
        <v>56</v>
      </c>
      <c r="H12" s="90">
        <v>0</v>
      </c>
      <c r="I12" s="90">
        <v>13</v>
      </c>
      <c r="J12" s="91">
        <v>4</v>
      </c>
      <c r="K12" s="87" t="s">
        <v>24</v>
      </c>
      <c r="L12" s="87" t="s">
        <v>25</v>
      </c>
      <c r="M12" s="86" t="s">
        <v>100</v>
      </c>
    </row>
    <row r="13" spans="1:13" ht="40.9" customHeight="1" x14ac:dyDescent="0.25">
      <c r="A13" s="98">
        <v>1</v>
      </c>
      <c r="B13" s="86" t="s">
        <v>94</v>
      </c>
      <c r="C13" s="86" t="s">
        <v>95</v>
      </c>
      <c r="D13" s="86" t="s">
        <v>96</v>
      </c>
      <c r="E13" s="86"/>
      <c r="F13" s="86" t="s">
        <v>63</v>
      </c>
      <c r="G13" s="87" t="s">
        <v>56</v>
      </c>
      <c r="H13" s="90">
        <v>0</v>
      </c>
      <c r="I13" s="90">
        <v>13</v>
      </c>
      <c r="J13" s="91">
        <v>4</v>
      </c>
      <c r="K13" s="87" t="s">
        <v>24</v>
      </c>
      <c r="L13" s="87" t="s">
        <v>25</v>
      </c>
      <c r="M13" s="86" t="s">
        <v>101</v>
      </c>
    </row>
    <row r="14" spans="1:13" ht="40.9" customHeight="1" x14ac:dyDescent="0.25">
      <c r="A14" s="98">
        <v>1</v>
      </c>
      <c r="B14" s="86" t="s">
        <v>97</v>
      </c>
      <c r="C14" s="86" t="s">
        <v>98</v>
      </c>
      <c r="D14" s="86" t="s">
        <v>99</v>
      </c>
      <c r="E14" s="86"/>
      <c r="F14" s="86" t="s">
        <v>67</v>
      </c>
      <c r="G14" s="87" t="s">
        <v>56</v>
      </c>
      <c r="H14" s="90">
        <v>0</v>
      </c>
      <c r="I14" s="90">
        <v>13</v>
      </c>
      <c r="J14" s="91">
        <v>4</v>
      </c>
      <c r="K14" s="89" t="s">
        <v>24</v>
      </c>
      <c r="L14" s="89" t="s">
        <v>25</v>
      </c>
      <c r="M14" s="86" t="s">
        <v>102</v>
      </c>
    </row>
    <row r="15" spans="1:13" ht="40.9" customHeight="1" x14ac:dyDescent="0.25">
      <c r="A15" s="98">
        <v>1</v>
      </c>
      <c r="B15" s="86" t="s">
        <v>187</v>
      </c>
      <c r="C15" s="86" t="s">
        <v>188</v>
      </c>
      <c r="D15" s="86" t="s">
        <v>189</v>
      </c>
      <c r="E15" s="99"/>
      <c r="F15" s="86" t="s">
        <v>160</v>
      </c>
      <c r="G15" s="87" t="s">
        <v>56</v>
      </c>
      <c r="H15" s="90">
        <v>9</v>
      </c>
      <c r="I15" s="90">
        <v>0</v>
      </c>
      <c r="J15" s="91">
        <v>3</v>
      </c>
      <c r="K15" s="89" t="s">
        <v>52</v>
      </c>
      <c r="L15" s="89" t="s">
        <v>25</v>
      </c>
      <c r="M15" s="86" t="s">
        <v>190</v>
      </c>
    </row>
    <row r="16" spans="1:13" ht="40.9" customHeight="1" x14ac:dyDescent="0.25">
      <c r="A16" s="98">
        <v>1</v>
      </c>
      <c r="B16" s="86" t="s">
        <v>119</v>
      </c>
      <c r="C16" s="86" t="s">
        <v>120</v>
      </c>
      <c r="D16" s="86" t="s">
        <v>121</v>
      </c>
      <c r="E16" s="86"/>
      <c r="F16" s="86" t="s">
        <v>71</v>
      </c>
      <c r="G16" s="87" t="s">
        <v>56</v>
      </c>
      <c r="H16" s="90">
        <v>5</v>
      </c>
      <c r="I16" s="90">
        <v>5</v>
      </c>
      <c r="J16" s="91">
        <v>3</v>
      </c>
      <c r="K16" s="89" t="s">
        <v>52</v>
      </c>
      <c r="L16" s="89" t="s">
        <v>25</v>
      </c>
      <c r="M16" s="86" t="s">
        <v>128</v>
      </c>
    </row>
    <row r="17" spans="1:13" ht="40.9" customHeight="1" x14ac:dyDescent="0.25">
      <c r="A17" s="90">
        <v>1</v>
      </c>
      <c r="B17" s="86" t="s">
        <v>131</v>
      </c>
      <c r="C17" s="86" t="s">
        <v>132</v>
      </c>
      <c r="D17" s="86" t="s">
        <v>133</v>
      </c>
      <c r="E17" s="88"/>
      <c r="F17" s="86" t="s">
        <v>71</v>
      </c>
      <c r="G17" s="89" t="s">
        <v>56</v>
      </c>
      <c r="H17" s="90">
        <v>9</v>
      </c>
      <c r="I17" s="90">
        <v>9</v>
      </c>
      <c r="J17" s="91">
        <v>4</v>
      </c>
      <c r="K17" s="89" t="s">
        <v>52</v>
      </c>
      <c r="L17" s="89" t="s">
        <v>25</v>
      </c>
      <c r="M17" s="86" t="s">
        <v>134</v>
      </c>
    </row>
    <row r="18" spans="1:13" ht="40.9" customHeight="1" x14ac:dyDescent="0.25">
      <c r="A18" s="98">
        <v>1</v>
      </c>
      <c r="B18" s="86" t="s">
        <v>125</v>
      </c>
      <c r="C18" s="86" t="s">
        <v>126</v>
      </c>
      <c r="D18" s="86" t="s">
        <v>127</v>
      </c>
      <c r="E18" s="86"/>
      <c r="F18" s="86" t="s">
        <v>82</v>
      </c>
      <c r="G18" s="89" t="s">
        <v>56</v>
      </c>
      <c r="H18" s="90">
        <v>0</v>
      </c>
      <c r="I18" s="90">
        <v>9</v>
      </c>
      <c r="J18" s="91">
        <v>2</v>
      </c>
      <c r="K18" s="89" t="s">
        <v>24</v>
      </c>
      <c r="L18" s="89" t="s">
        <v>25</v>
      </c>
      <c r="M18" s="86" t="s">
        <v>130</v>
      </c>
    </row>
    <row r="19" spans="1:13" ht="30" customHeight="1" x14ac:dyDescent="0.25">
      <c r="A19" s="46" t="s">
        <v>28</v>
      </c>
      <c r="B19" s="46"/>
      <c r="C19" s="46"/>
      <c r="D19" s="46"/>
      <c r="E19" s="47"/>
      <c r="F19" s="47"/>
      <c r="G19" s="48"/>
      <c r="H19" s="48"/>
      <c r="I19" s="48"/>
      <c r="J19" s="48"/>
      <c r="K19" s="48"/>
      <c r="L19" s="48"/>
      <c r="M19" s="47"/>
    </row>
    <row r="20" spans="1:13" ht="40.9" customHeight="1" x14ac:dyDescent="0.25">
      <c r="A20" s="49">
        <v>1</v>
      </c>
      <c r="B20" s="82" t="s">
        <v>60</v>
      </c>
      <c r="C20" s="83" t="s">
        <v>61</v>
      </c>
      <c r="D20" s="83" t="s">
        <v>62</v>
      </c>
      <c r="E20" s="82"/>
      <c r="F20" s="82" t="s">
        <v>63</v>
      </c>
      <c r="G20" s="85" t="s">
        <v>56</v>
      </c>
      <c r="H20" s="49">
        <v>0</v>
      </c>
      <c r="I20" s="49">
        <v>5</v>
      </c>
      <c r="J20" s="51">
        <v>2</v>
      </c>
      <c r="K20" s="49" t="s">
        <v>24</v>
      </c>
      <c r="L20" s="49" t="s">
        <v>29</v>
      </c>
      <c r="M20" s="50"/>
    </row>
    <row r="21" spans="1:13" ht="40.9" customHeight="1" x14ac:dyDescent="0.25">
      <c r="A21" s="49">
        <v>1</v>
      </c>
      <c r="B21" s="83" t="s">
        <v>64</v>
      </c>
      <c r="C21" s="84" t="s">
        <v>65</v>
      </c>
      <c r="D21" s="83" t="s">
        <v>66</v>
      </c>
      <c r="E21" s="83"/>
      <c r="F21" s="83" t="s">
        <v>67</v>
      </c>
      <c r="G21" s="85" t="s">
        <v>56</v>
      </c>
      <c r="H21" s="49">
        <v>0</v>
      </c>
      <c r="I21" s="49">
        <v>5</v>
      </c>
      <c r="J21" s="51">
        <v>2</v>
      </c>
      <c r="K21" s="49" t="s">
        <v>24</v>
      </c>
      <c r="L21" s="49" t="s">
        <v>29</v>
      </c>
      <c r="M21" s="50"/>
    </row>
    <row r="22" spans="1:13" ht="40.9" customHeight="1" x14ac:dyDescent="0.25">
      <c r="A22" s="49">
        <v>1</v>
      </c>
      <c r="B22" s="83" t="s">
        <v>68</v>
      </c>
      <c r="C22" s="83" t="s">
        <v>69</v>
      </c>
      <c r="D22" s="83" t="s">
        <v>70</v>
      </c>
      <c r="E22" s="83"/>
      <c r="F22" s="83" t="s">
        <v>71</v>
      </c>
      <c r="G22" s="85" t="s">
        <v>56</v>
      </c>
      <c r="H22" s="49">
        <v>0</v>
      </c>
      <c r="I22" s="49">
        <v>5</v>
      </c>
      <c r="J22" s="51">
        <v>2</v>
      </c>
      <c r="K22" s="49" t="s">
        <v>24</v>
      </c>
      <c r="L22" s="49" t="s">
        <v>29</v>
      </c>
      <c r="M22" s="50"/>
    </row>
    <row r="23" spans="1:13" ht="40.9" customHeight="1" x14ac:dyDescent="0.25">
      <c r="A23" s="49">
        <v>1</v>
      </c>
      <c r="B23" s="83" t="s">
        <v>72</v>
      </c>
      <c r="C23" s="83" t="s">
        <v>73</v>
      </c>
      <c r="D23" s="83" t="s">
        <v>74</v>
      </c>
      <c r="E23" s="83"/>
      <c r="F23" s="83" t="s">
        <v>75</v>
      </c>
      <c r="G23" s="85" t="s">
        <v>56</v>
      </c>
      <c r="H23" s="49">
        <v>0</v>
      </c>
      <c r="I23" s="49">
        <v>5</v>
      </c>
      <c r="J23" s="51">
        <v>2</v>
      </c>
      <c r="K23" s="49" t="s">
        <v>24</v>
      </c>
      <c r="L23" s="49" t="s">
        <v>29</v>
      </c>
      <c r="M23" s="50"/>
    </row>
    <row r="24" spans="1:13" ht="40.9" customHeight="1" x14ac:dyDescent="0.25">
      <c r="A24" s="49">
        <v>1</v>
      </c>
      <c r="B24" s="83" t="s">
        <v>76</v>
      </c>
      <c r="C24" s="83" t="s">
        <v>77</v>
      </c>
      <c r="D24" s="83" t="s">
        <v>78</v>
      </c>
      <c r="E24" s="83"/>
      <c r="F24" s="83" t="s">
        <v>79</v>
      </c>
      <c r="G24" s="85" t="s">
        <v>56</v>
      </c>
      <c r="H24" s="49">
        <v>0</v>
      </c>
      <c r="I24" s="49">
        <v>5</v>
      </c>
      <c r="J24" s="51">
        <v>2</v>
      </c>
      <c r="K24" s="49" t="s">
        <v>24</v>
      </c>
      <c r="L24" s="49" t="s">
        <v>29</v>
      </c>
      <c r="M24" s="50"/>
    </row>
    <row r="25" spans="1:13" s="37" customFormat="1" x14ac:dyDescent="0.25">
      <c r="A25" s="52"/>
      <c r="B25" s="53"/>
      <c r="C25" s="53"/>
      <c r="D25" s="53"/>
      <c r="E25" s="53"/>
      <c r="F25" s="53"/>
      <c r="G25" s="54"/>
      <c r="H25" s="55">
        <f>SUM(H10:H20)</f>
        <v>23</v>
      </c>
      <c r="I25" s="55">
        <f t="shared" ref="I25:J25" si="0">SUM(I10:I20)</f>
        <v>85</v>
      </c>
      <c r="J25" s="55">
        <f t="shared" si="0"/>
        <v>30</v>
      </c>
      <c r="K25" s="56"/>
      <c r="L25" s="56"/>
      <c r="M25" s="53"/>
    </row>
    <row r="26" spans="1:13" s="37" customFormat="1" ht="28.5" x14ac:dyDescent="0.25">
      <c r="A26" s="52"/>
      <c r="B26" s="53"/>
      <c r="C26" s="53"/>
      <c r="D26" s="53"/>
      <c r="E26" s="53"/>
      <c r="F26" s="53"/>
      <c r="G26" s="57" t="s">
        <v>30</v>
      </c>
      <c r="H26" s="112">
        <f>SUM(H25:I25)</f>
        <v>108</v>
      </c>
      <c r="I26" s="113"/>
      <c r="J26" s="58"/>
      <c r="K26" s="56"/>
      <c r="L26" s="56"/>
      <c r="M26" s="53"/>
    </row>
    <row r="27" spans="1:13" ht="40.9" customHeight="1" x14ac:dyDescent="0.25">
      <c r="A27" s="59">
        <v>2</v>
      </c>
      <c r="B27" s="60" t="s">
        <v>80</v>
      </c>
      <c r="C27" s="60" t="s">
        <v>31</v>
      </c>
      <c r="D27" s="61" t="s">
        <v>32</v>
      </c>
      <c r="E27" s="61"/>
      <c r="F27" s="61" t="s">
        <v>82</v>
      </c>
      <c r="G27" s="62" t="s">
        <v>56</v>
      </c>
      <c r="H27" s="62">
        <v>0</v>
      </c>
      <c r="I27" s="62">
        <v>9</v>
      </c>
      <c r="J27" s="63">
        <v>2</v>
      </c>
      <c r="K27" s="62" t="s">
        <v>24</v>
      </c>
      <c r="L27" s="62" t="s">
        <v>25</v>
      </c>
      <c r="M27" s="61" t="s">
        <v>81</v>
      </c>
    </row>
    <row r="28" spans="1:13" ht="40.9" customHeight="1" x14ac:dyDescent="0.25">
      <c r="A28" s="81">
        <v>2</v>
      </c>
      <c r="B28" s="61" t="s">
        <v>103</v>
      </c>
      <c r="C28" s="61" t="s">
        <v>104</v>
      </c>
      <c r="D28" s="61" t="s">
        <v>105</v>
      </c>
      <c r="E28" s="61" t="s">
        <v>91</v>
      </c>
      <c r="F28" s="61" t="s">
        <v>75</v>
      </c>
      <c r="G28" s="62" t="s">
        <v>56</v>
      </c>
      <c r="H28" s="59">
        <v>0</v>
      </c>
      <c r="I28" s="59">
        <v>13</v>
      </c>
      <c r="J28" s="65">
        <v>4</v>
      </c>
      <c r="K28" s="62" t="s">
        <v>24</v>
      </c>
      <c r="L28" s="62" t="s">
        <v>25</v>
      </c>
      <c r="M28" s="61" t="s">
        <v>115</v>
      </c>
    </row>
    <row r="29" spans="1:13" ht="40.9" customHeight="1" x14ac:dyDescent="0.25">
      <c r="A29" s="81">
        <v>2</v>
      </c>
      <c r="B29" s="61" t="s">
        <v>106</v>
      </c>
      <c r="C29" s="61" t="s">
        <v>107</v>
      </c>
      <c r="D29" s="61" t="s">
        <v>108</v>
      </c>
      <c r="E29" s="61" t="s">
        <v>94</v>
      </c>
      <c r="F29" s="61" t="s">
        <v>63</v>
      </c>
      <c r="G29" s="62" t="s">
        <v>56</v>
      </c>
      <c r="H29" s="59">
        <v>0</v>
      </c>
      <c r="I29" s="59">
        <v>13</v>
      </c>
      <c r="J29" s="65">
        <v>4</v>
      </c>
      <c r="K29" s="62" t="s">
        <v>24</v>
      </c>
      <c r="L29" s="62" t="s">
        <v>25</v>
      </c>
      <c r="M29" s="61" t="s">
        <v>116</v>
      </c>
    </row>
    <row r="30" spans="1:13" ht="40.9" customHeight="1" x14ac:dyDescent="0.25">
      <c r="A30" s="81">
        <v>2</v>
      </c>
      <c r="B30" s="61" t="s">
        <v>109</v>
      </c>
      <c r="C30" s="61" t="s">
        <v>110</v>
      </c>
      <c r="D30" s="61" t="s">
        <v>111</v>
      </c>
      <c r="E30" s="61" t="s">
        <v>97</v>
      </c>
      <c r="F30" s="61" t="s">
        <v>67</v>
      </c>
      <c r="G30" s="62" t="s">
        <v>56</v>
      </c>
      <c r="H30" s="59">
        <v>0</v>
      </c>
      <c r="I30" s="59">
        <v>13</v>
      </c>
      <c r="J30" s="65">
        <v>4</v>
      </c>
      <c r="K30" s="66" t="s">
        <v>24</v>
      </c>
      <c r="L30" s="66" t="s">
        <v>25</v>
      </c>
      <c r="M30" s="61" t="s">
        <v>117</v>
      </c>
    </row>
    <row r="31" spans="1:13" ht="40.9" customHeight="1" x14ac:dyDescent="0.25">
      <c r="A31" s="81">
        <v>2</v>
      </c>
      <c r="B31" s="61" t="s">
        <v>89</v>
      </c>
      <c r="C31" s="61" t="s">
        <v>112</v>
      </c>
      <c r="D31" s="61" t="s">
        <v>113</v>
      </c>
      <c r="E31" s="61" t="s">
        <v>114</v>
      </c>
      <c r="F31" s="61" t="s">
        <v>71</v>
      </c>
      <c r="G31" s="62" t="s">
        <v>56</v>
      </c>
      <c r="H31" s="59">
        <v>0</v>
      </c>
      <c r="I31" s="59">
        <v>0</v>
      </c>
      <c r="J31" s="65">
        <v>0</v>
      </c>
      <c r="K31" s="66" t="s">
        <v>52</v>
      </c>
      <c r="L31" s="66" t="s">
        <v>25</v>
      </c>
      <c r="M31" s="61" t="s">
        <v>118</v>
      </c>
    </row>
    <row r="32" spans="1:13" ht="40.9" customHeight="1" x14ac:dyDescent="0.25">
      <c r="A32" s="81">
        <v>2</v>
      </c>
      <c r="B32" s="61" t="s">
        <v>180</v>
      </c>
      <c r="C32" s="61" t="s">
        <v>181</v>
      </c>
      <c r="D32" s="61" t="s">
        <v>182</v>
      </c>
      <c r="E32" s="61"/>
      <c r="F32" s="61" t="s">
        <v>79</v>
      </c>
      <c r="G32" s="62" t="s">
        <v>56</v>
      </c>
      <c r="H32" s="59">
        <v>0</v>
      </c>
      <c r="I32" s="59">
        <v>13</v>
      </c>
      <c r="J32" s="65">
        <v>3</v>
      </c>
      <c r="K32" s="66" t="s">
        <v>24</v>
      </c>
      <c r="L32" s="66" t="s">
        <v>25</v>
      </c>
      <c r="M32" s="61" t="s">
        <v>183</v>
      </c>
    </row>
    <row r="33" spans="1:13" ht="40.9" customHeight="1" x14ac:dyDescent="0.25">
      <c r="A33" s="81">
        <v>2</v>
      </c>
      <c r="B33" s="61" t="s">
        <v>135</v>
      </c>
      <c r="C33" s="61" t="s">
        <v>136</v>
      </c>
      <c r="D33" s="61" t="s">
        <v>137</v>
      </c>
      <c r="E33" s="61"/>
      <c r="F33" s="61" t="s">
        <v>75</v>
      </c>
      <c r="G33" s="66" t="s">
        <v>56</v>
      </c>
      <c r="H33" s="59">
        <v>5</v>
      </c>
      <c r="I33" s="59">
        <v>9</v>
      </c>
      <c r="J33" s="65">
        <v>3</v>
      </c>
      <c r="K33" s="66" t="s">
        <v>52</v>
      </c>
      <c r="L33" s="66" t="s">
        <v>25</v>
      </c>
      <c r="M33" s="61" t="s">
        <v>142</v>
      </c>
    </row>
    <row r="34" spans="1:13" ht="40.9" customHeight="1" x14ac:dyDescent="0.25">
      <c r="A34" s="81">
        <v>2</v>
      </c>
      <c r="B34" s="61" t="s">
        <v>172</v>
      </c>
      <c r="C34" s="61" t="s">
        <v>173</v>
      </c>
      <c r="D34" s="61" t="s">
        <v>174</v>
      </c>
      <c r="E34" s="61"/>
      <c r="F34" s="61" t="s">
        <v>160</v>
      </c>
      <c r="G34" s="62" t="s">
        <v>56</v>
      </c>
      <c r="H34" s="59">
        <v>5</v>
      </c>
      <c r="I34" s="59">
        <v>5</v>
      </c>
      <c r="J34" s="65">
        <v>3</v>
      </c>
      <c r="K34" s="66" t="s">
        <v>52</v>
      </c>
      <c r="L34" s="66" t="s">
        <v>25</v>
      </c>
      <c r="M34" s="61" t="s">
        <v>178</v>
      </c>
    </row>
    <row r="35" spans="1:13" ht="40.9" customHeight="1" x14ac:dyDescent="0.25">
      <c r="A35" s="81">
        <v>2</v>
      </c>
      <c r="B35" s="61" t="s">
        <v>175</v>
      </c>
      <c r="C35" s="61" t="s">
        <v>176</v>
      </c>
      <c r="D35" s="61" t="s">
        <v>177</v>
      </c>
      <c r="E35" s="61"/>
      <c r="F35" s="61" t="s">
        <v>160</v>
      </c>
      <c r="G35" s="62" t="s">
        <v>56</v>
      </c>
      <c r="H35" s="59">
        <v>5</v>
      </c>
      <c r="I35" s="59">
        <v>5</v>
      </c>
      <c r="J35" s="65">
        <v>3</v>
      </c>
      <c r="K35" s="66" t="s">
        <v>52</v>
      </c>
      <c r="L35" s="66" t="s">
        <v>25</v>
      </c>
      <c r="M35" s="61" t="s">
        <v>179</v>
      </c>
    </row>
    <row r="36" spans="1:13" ht="40.9" customHeight="1" x14ac:dyDescent="0.25">
      <c r="A36" s="81">
        <v>2</v>
      </c>
      <c r="B36" s="61" t="s">
        <v>148</v>
      </c>
      <c r="C36" s="61" t="s">
        <v>149</v>
      </c>
      <c r="D36" s="61" t="s">
        <v>150</v>
      </c>
      <c r="E36" s="61"/>
      <c r="F36" s="61" t="s">
        <v>82</v>
      </c>
      <c r="G36" s="62" t="s">
        <v>56</v>
      </c>
      <c r="H36" s="59">
        <v>0</v>
      </c>
      <c r="I36" s="59">
        <v>9</v>
      </c>
      <c r="J36" s="65">
        <v>3</v>
      </c>
      <c r="K36" s="66" t="s">
        <v>24</v>
      </c>
      <c r="L36" s="66" t="s">
        <v>25</v>
      </c>
      <c r="M36" s="61"/>
    </row>
    <row r="37" spans="1:13" ht="30" customHeight="1" x14ac:dyDescent="0.25">
      <c r="A37" s="46" t="s">
        <v>28</v>
      </c>
      <c r="B37" s="46"/>
      <c r="C37" s="46"/>
      <c r="D37" s="46"/>
      <c r="E37" s="47"/>
      <c r="F37" s="47"/>
      <c r="G37" s="48"/>
      <c r="H37" s="48"/>
      <c r="I37" s="48"/>
      <c r="J37" s="48"/>
      <c r="K37" s="48"/>
      <c r="L37" s="48"/>
      <c r="M37" s="47"/>
    </row>
    <row r="38" spans="1:13" ht="40.9" customHeight="1" x14ac:dyDescent="0.25">
      <c r="A38" s="49">
        <v>2</v>
      </c>
      <c r="B38" s="82" t="s">
        <v>60</v>
      </c>
      <c r="C38" s="83" t="s">
        <v>61</v>
      </c>
      <c r="D38" s="83" t="s">
        <v>62</v>
      </c>
      <c r="E38" s="82"/>
      <c r="F38" s="82" t="s">
        <v>63</v>
      </c>
      <c r="G38" s="85" t="s">
        <v>56</v>
      </c>
      <c r="H38" s="49">
        <v>0</v>
      </c>
      <c r="I38" s="49">
        <v>5</v>
      </c>
      <c r="J38" s="51">
        <v>2</v>
      </c>
      <c r="K38" s="49" t="s">
        <v>24</v>
      </c>
      <c r="L38" s="49" t="s">
        <v>29</v>
      </c>
      <c r="M38" s="50"/>
    </row>
    <row r="39" spans="1:13" ht="40.9" customHeight="1" x14ac:dyDescent="0.25">
      <c r="A39" s="49">
        <v>2</v>
      </c>
      <c r="B39" s="83" t="s">
        <v>64</v>
      </c>
      <c r="C39" s="84" t="s">
        <v>65</v>
      </c>
      <c r="D39" s="83" t="s">
        <v>66</v>
      </c>
      <c r="E39" s="83"/>
      <c r="F39" s="83" t="s">
        <v>67</v>
      </c>
      <c r="G39" s="85" t="s">
        <v>56</v>
      </c>
      <c r="H39" s="49">
        <v>0</v>
      </c>
      <c r="I39" s="49">
        <v>5</v>
      </c>
      <c r="J39" s="51">
        <v>2</v>
      </c>
      <c r="K39" s="49" t="s">
        <v>24</v>
      </c>
      <c r="L39" s="49" t="s">
        <v>29</v>
      </c>
      <c r="M39" s="50"/>
    </row>
    <row r="40" spans="1:13" ht="40.9" customHeight="1" x14ac:dyDescent="0.25">
      <c r="A40" s="49">
        <v>2</v>
      </c>
      <c r="B40" s="83" t="s">
        <v>68</v>
      </c>
      <c r="C40" s="83" t="s">
        <v>69</v>
      </c>
      <c r="D40" s="83" t="s">
        <v>70</v>
      </c>
      <c r="E40" s="83"/>
      <c r="F40" s="83" t="s">
        <v>71</v>
      </c>
      <c r="G40" s="85" t="s">
        <v>56</v>
      </c>
      <c r="H40" s="49">
        <v>0</v>
      </c>
      <c r="I40" s="49">
        <v>5</v>
      </c>
      <c r="J40" s="51">
        <v>2</v>
      </c>
      <c r="K40" s="49" t="s">
        <v>24</v>
      </c>
      <c r="L40" s="49" t="s">
        <v>29</v>
      </c>
      <c r="M40" s="50"/>
    </row>
    <row r="41" spans="1:13" ht="40.9" customHeight="1" x14ac:dyDescent="0.25">
      <c r="A41" s="49">
        <v>2</v>
      </c>
      <c r="B41" s="83" t="s">
        <v>72</v>
      </c>
      <c r="C41" s="83" t="s">
        <v>73</v>
      </c>
      <c r="D41" s="83" t="s">
        <v>74</v>
      </c>
      <c r="E41" s="83"/>
      <c r="F41" s="83" t="s">
        <v>75</v>
      </c>
      <c r="G41" s="85" t="s">
        <v>56</v>
      </c>
      <c r="H41" s="49">
        <v>0</v>
      </c>
      <c r="I41" s="49">
        <v>5</v>
      </c>
      <c r="J41" s="51">
        <v>2</v>
      </c>
      <c r="K41" s="49" t="s">
        <v>24</v>
      </c>
      <c r="L41" s="49" t="s">
        <v>29</v>
      </c>
      <c r="M41" s="50"/>
    </row>
    <row r="42" spans="1:13" ht="40.9" customHeight="1" x14ac:dyDescent="0.25">
      <c r="A42" s="49">
        <v>2</v>
      </c>
      <c r="B42" s="83" t="s">
        <v>76</v>
      </c>
      <c r="C42" s="83" t="s">
        <v>77</v>
      </c>
      <c r="D42" s="83" t="s">
        <v>78</v>
      </c>
      <c r="E42" s="83"/>
      <c r="F42" s="83" t="s">
        <v>79</v>
      </c>
      <c r="G42" s="85" t="s">
        <v>56</v>
      </c>
      <c r="H42" s="49">
        <v>0</v>
      </c>
      <c r="I42" s="49">
        <v>5</v>
      </c>
      <c r="J42" s="51">
        <v>2</v>
      </c>
      <c r="K42" s="49" t="s">
        <v>24</v>
      </c>
      <c r="L42" s="49" t="s">
        <v>29</v>
      </c>
      <c r="M42" s="50"/>
    </row>
    <row r="43" spans="1:13" s="37" customFormat="1" x14ac:dyDescent="0.25">
      <c r="A43" s="52"/>
      <c r="B43" s="53"/>
      <c r="C43" s="53"/>
      <c r="D43" s="53"/>
      <c r="E43" s="53"/>
      <c r="F43" s="53"/>
      <c r="G43" s="54"/>
      <c r="H43" s="55">
        <f>SUM(H27:H38)</f>
        <v>15</v>
      </c>
      <c r="I43" s="55">
        <f t="shared" ref="I43:J43" si="1">SUM(I27:I38)</f>
        <v>94</v>
      </c>
      <c r="J43" s="55">
        <f t="shared" si="1"/>
        <v>31</v>
      </c>
      <c r="K43" s="56"/>
      <c r="L43" s="56"/>
      <c r="M43" s="53"/>
    </row>
    <row r="44" spans="1:13" s="37" customFormat="1" ht="28.5" x14ac:dyDescent="0.25">
      <c r="A44" s="52"/>
      <c r="B44" s="53"/>
      <c r="C44" s="53"/>
      <c r="D44" s="53"/>
      <c r="E44" s="53"/>
      <c r="F44" s="53"/>
      <c r="G44" s="57" t="s">
        <v>30</v>
      </c>
      <c r="H44" s="112">
        <f>SUM(H43:I43)</f>
        <v>109</v>
      </c>
      <c r="I44" s="113"/>
      <c r="J44" s="67"/>
      <c r="K44" s="56"/>
      <c r="L44" s="56"/>
      <c r="M44" s="53"/>
    </row>
    <row r="45" spans="1:13" ht="40.9" customHeight="1" x14ac:dyDescent="0.25">
      <c r="A45" s="68">
        <v>3</v>
      </c>
      <c r="B45" s="69" t="s">
        <v>83</v>
      </c>
      <c r="C45" s="69" t="s">
        <v>33</v>
      </c>
      <c r="D45" s="69" t="s">
        <v>34</v>
      </c>
      <c r="E45" s="69" t="s">
        <v>54</v>
      </c>
      <c r="F45" s="69" t="s">
        <v>82</v>
      </c>
      <c r="G45" s="68" t="s">
        <v>56</v>
      </c>
      <c r="H45" s="68">
        <v>0</v>
      </c>
      <c r="I45" s="68">
        <v>0</v>
      </c>
      <c r="J45" s="70">
        <v>4</v>
      </c>
      <c r="K45" s="68" t="s">
        <v>24</v>
      </c>
      <c r="L45" s="68" t="s">
        <v>25</v>
      </c>
      <c r="M45" s="69" t="s">
        <v>85</v>
      </c>
    </row>
    <row r="46" spans="1:13" ht="40.9" customHeight="1" x14ac:dyDescent="0.25">
      <c r="A46" s="68">
        <v>3</v>
      </c>
      <c r="B46" s="69" t="s">
        <v>84</v>
      </c>
      <c r="C46" s="69" t="s">
        <v>35</v>
      </c>
      <c r="D46" s="69" t="s">
        <v>36</v>
      </c>
      <c r="E46" s="69"/>
      <c r="F46" s="69" t="s">
        <v>82</v>
      </c>
      <c r="G46" s="68" t="s">
        <v>56</v>
      </c>
      <c r="H46" s="68">
        <v>0</v>
      </c>
      <c r="I46" s="68">
        <v>9</v>
      </c>
      <c r="J46" s="70">
        <v>4</v>
      </c>
      <c r="K46" s="68" t="s">
        <v>24</v>
      </c>
      <c r="L46" s="68" t="s">
        <v>25</v>
      </c>
      <c r="M46" s="69"/>
    </row>
    <row r="47" spans="1:13" ht="40.9" customHeight="1" x14ac:dyDescent="0.25">
      <c r="A47" s="98">
        <v>3</v>
      </c>
      <c r="B47" s="86" t="s">
        <v>191</v>
      </c>
      <c r="C47" s="86" t="s">
        <v>192</v>
      </c>
      <c r="D47" s="86" t="s">
        <v>193</v>
      </c>
      <c r="E47" s="99" t="s">
        <v>89</v>
      </c>
      <c r="F47" s="86" t="s">
        <v>67</v>
      </c>
      <c r="G47" s="87" t="s">
        <v>56</v>
      </c>
      <c r="H47" s="90">
        <v>0</v>
      </c>
      <c r="I47" s="90">
        <v>13</v>
      </c>
      <c r="J47" s="91">
        <v>3</v>
      </c>
      <c r="K47" s="89" t="s">
        <v>24</v>
      </c>
      <c r="L47" s="89" t="s">
        <v>25</v>
      </c>
      <c r="M47" s="86" t="s">
        <v>183</v>
      </c>
    </row>
    <row r="48" spans="1:13" ht="40.9" customHeight="1" x14ac:dyDescent="0.25">
      <c r="A48" s="98">
        <v>3</v>
      </c>
      <c r="B48" s="86" t="s">
        <v>151</v>
      </c>
      <c r="C48" s="95" t="s">
        <v>152</v>
      </c>
      <c r="D48" s="86" t="s">
        <v>153</v>
      </c>
      <c r="E48" s="86" t="s">
        <v>89</v>
      </c>
      <c r="F48" s="86" t="s">
        <v>71</v>
      </c>
      <c r="G48" s="89" t="s">
        <v>56</v>
      </c>
      <c r="H48" s="90">
        <v>0</v>
      </c>
      <c r="I48" s="90">
        <v>9</v>
      </c>
      <c r="J48" s="91">
        <v>3</v>
      </c>
      <c r="K48" s="89" t="s">
        <v>24</v>
      </c>
      <c r="L48" s="89" t="s">
        <v>25</v>
      </c>
      <c r="M48" s="86" t="s">
        <v>161</v>
      </c>
    </row>
    <row r="49" spans="1:13" ht="40.9" customHeight="1" x14ac:dyDescent="0.25">
      <c r="A49" s="98">
        <v>3</v>
      </c>
      <c r="B49" s="86" t="s">
        <v>154</v>
      </c>
      <c r="C49" s="86" t="s">
        <v>155</v>
      </c>
      <c r="D49" s="86" t="s">
        <v>156</v>
      </c>
      <c r="E49" s="86" t="s">
        <v>89</v>
      </c>
      <c r="F49" s="86" t="s">
        <v>63</v>
      </c>
      <c r="G49" s="87" t="s">
        <v>56</v>
      </c>
      <c r="H49" s="90">
        <v>0</v>
      </c>
      <c r="I49" s="90">
        <v>9</v>
      </c>
      <c r="J49" s="91">
        <v>2</v>
      </c>
      <c r="K49" s="89" t="s">
        <v>24</v>
      </c>
      <c r="L49" s="89" t="s">
        <v>25</v>
      </c>
      <c r="M49" s="86" t="s">
        <v>162</v>
      </c>
    </row>
    <row r="50" spans="1:13" ht="40.9" customHeight="1" x14ac:dyDescent="0.25">
      <c r="A50" s="98">
        <v>3</v>
      </c>
      <c r="B50" s="86" t="s">
        <v>157</v>
      </c>
      <c r="C50" s="86" t="s">
        <v>158</v>
      </c>
      <c r="D50" s="88" t="s">
        <v>159</v>
      </c>
      <c r="E50" s="86" t="s">
        <v>89</v>
      </c>
      <c r="F50" s="88" t="s">
        <v>160</v>
      </c>
      <c r="G50" s="89" t="s">
        <v>56</v>
      </c>
      <c r="H50" s="96">
        <v>5</v>
      </c>
      <c r="I50" s="96">
        <v>5</v>
      </c>
      <c r="J50" s="97">
        <v>3</v>
      </c>
      <c r="K50" s="89" t="s">
        <v>52</v>
      </c>
      <c r="L50" s="89" t="s">
        <v>25</v>
      </c>
      <c r="M50" s="86" t="s">
        <v>163</v>
      </c>
    </row>
    <row r="51" spans="1:13" ht="40.9" customHeight="1" x14ac:dyDescent="0.25">
      <c r="A51" s="90">
        <v>3</v>
      </c>
      <c r="B51" s="86" t="s">
        <v>168</v>
      </c>
      <c r="C51" s="86" t="s">
        <v>169</v>
      </c>
      <c r="D51" s="86" t="s">
        <v>170</v>
      </c>
      <c r="E51" s="86" t="s">
        <v>89</v>
      </c>
      <c r="F51" s="86" t="s">
        <v>79</v>
      </c>
      <c r="G51" s="87" t="s">
        <v>56</v>
      </c>
      <c r="H51" s="90">
        <v>9</v>
      </c>
      <c r="I51" s="90">
        <v>0</v>
      </c>
      <c r="J51" s="91">
        <v>3</v>
      </c>
      <c r="K51" s="89" t="s">
        <v>52</v>
      </c>
      <c r="L51" s="89" t="s">
        <v>25</v>
      </c>
      <c r="M51" s="86" t="s">
        <v>171</v>
      </c>
    </row>
    <row r="52" spans="1:13" ht="40.9" customHeight="1" x14ac:dyDescent="0.25">
      <c r="A52" s="98">
        <v>3</v>
      </c>
      <c r="B52" s="86" t="s">
        <v>122</v>
      </c>
      <c r="C52" s="86" t="s">
        <v>123</v>
      </c>
      <c r="D52" s="86" t="s">
        <v>124</v>
      </c>
      <c r="E52" s="88" t="s">
        <v>89</v>
      </c>
      <c r="F52" s="86" t="s">
        <v>63</v>
      </c>
      <c r="G52" s="89" t="s">
        <v>56</v>
      </c>
      <c r="H52" s="90">
        <v>5</v>
      </c>
      <c r="I52" s="90">
        <v>5</v>
      </c>
      <c r="J52" s="91">
        <v>3</v>
      </c>
      <c r="K52" s="89" t="s">
        <v>52</v>
      </c>
      <c r="L52" s="89" t="s">
        <v>25</v>
      </c>
      <c r="M52" s="86" t="s">
        <v>129</v>
      </c>
    </row>
    <row r="53" spans="1:13" ht="40.9" customHeight="1" x14ac:dyDescent="0.25">
      <c r="A53" s="90">
        <v>3</v>
      </c>
      <c r="B53" s="86" t="s">
        <v>164</v>
      </c>
      <c r="C53" s="86" t="s">
        <v>165</v>
      </c>
      <c r="D53" s="86" t="s">
        <v>166</v>
      </c>
      <c r="E53" s="86" t="s">
        <v>89</v>
      </c>
      <c r="F53" s="86" t="s">
        <v>63</v>
      </c>
      <c r="G53" s="87" t="s">
        <v>56</v>
      </c>
      <c r="H53" s="90">
        <v>0</v>
      </c>
      <c r="I53" s="90">
        <v>9</v>
      </c>
      <c r="J53" s="91">
        <v>3</v>
      </c>
      <c r="K53" s="89" t="s">
        <v>24</v>
      </c>
      <c r="L53" s="89" t="s">
        <v>25</v>
      </c>
      <c r="M53" s="86" t="s">
        <v>167</v>
      </c>
    </row>
    <row r="54" spans="1:13" ht="30" customHeight="1" x14ac:dyDescent="0.25">
      <c r="A54" s="46" t="s">
        <v>28</v>
      </c>
      <c r="B54" s="46"/>
      <c r="C54" s="46"/>
      <c r="D54" s="46"/>
      <c r="E54" s="47"/>
      <c r="F54" s="47"/>
      <c r="G54" s="48"/>
      <c r="H54" s="48"/>
      <c r="I54" s="48"/>
      <c r="J54" s="48"/>
      <c r="K54" s="48"/>
      <c r="L54" s="48"/>
      <c r="M54" s="47"/>
    </row>
    <row r="55" spans="1:13" ht="40.9" customHeight="1" x14ac:dyDescent="0.25">
      <c r="A55" s="49">
        <v>3</v>
      </c>
      <c r="B55" s="82" t="s">
        <v>60</v>
      </c>
      <c r="C55" s="83" t="s">
        <v>61</v>
      </c>
      <c r="D55" s="83" t="s">
        <v>62</v>
      </c>
      <c r="E55" s="82"/>
      <c r="F55" s="82" t="s">
        <v>63</v>
      </c>
      <c r="G55" s="85" t="s">
        <v>56</v>
      </c>
      <c r="H55" s="49">
        <v>0</v>
      </c>
      <c r="I55" s="49">
        <v>5</v>
      </c>
      <c r="J55" s="51">
        <v>2</v>
      </c>
      <c r="K55" s="49" t="s">
        <v>24</v>
      </c>
      <c r="L55" s="49" t="s">
        <v>29</v>
      </c>
      <c r="M55" s="50"/>
    </row>
    <row r="56" spans="1:13" ht="40.9" customHeight="1" x14ac:dyDescent="0.25">
      <c r="A56" s="49">
        <v>3</v>
      </c>
      <c r="B56" s="83" t="s">
        <v>64</v>
      </c>
      <c r="C56" s="84" t="s">
        <v>65</v>
      </c>
      <c r="D56" s="83" t="s">
        <v>66</v>
      </c>
      <c r="E56" s="83"/>
      <c r="F56" s="83" t="s">
        <v>67</v>
      </c>
      <c r="G56" s="85" t="s">
        <v>56</v>
      </c>
      <c r="H56" s="49">
        <v>0</v>
      </c>
      <c r="I56" s="49">
        <v>5</v>
      </c>
      <c r="J56" s="51">
        <v>2</v>
      </c>
      <c r="K56" s="49" t="s">
        <v>24</v>
      </c>
      <c r="L56" s="49" t="s">
        <v>29</v>
      </c>
      <c r="M56" s="50"/>
    </row>
    <row r="57" spans="1:13" ht="40.9" customHeight="1" x14ac:dyDescent="0.25">
      <c r="A57" s="49">
        <v>3</v>
      </c>
      <c r="B57" s="83" t="s">
        <v>68</v>
      </c>
      <c r="C57" s="83" t="s">
        <v>69</v>
      </c>
      <c r="D57" s="83" t="s">
        <v>70</v>
      </c>
      <c r="E57" s="83"/>
      <c r="F57" s="83" t="s">
        <v>71</v>
      </c>
      <c r="G57" s="85" t="s">
        <v>56</v>
      </c>
      <c r="H57" s="49">
        <v>0</v>
      </c>
      <c r="I57" s="49">
        <v>5</v>
      </c>
      <c r="J57" s="51">
        <v>2</v>
      </c>
      <c r="K57" s="49" t="s">
        <v>24</v>
      </c>
      <c r="L57" s="49" t="s">
        <v>29</v>
      </c>
      <c r="M57" s="50"/>
    </row>
    <row r="58" spans="1:13" ht="40.9" customHeight="1" x14ac:dyDescent="0.25">
      <c r="A58" s="49">
        <v>3</v>
      </c>
      <c r="B58" s="83" t="s">
        <v>72</v>
      </c>
      <c r="C58" s="83" t="s">
        <v>73</v>
      </c>
      <c r="D58" s="83" t="s">
        <v>74</v>
      </c>
      <c r="E58" s="83"/>
      <c r="F58" s="83" t="s">
        <v>75</v>
      </c>
      <c r="G58" s="85" t="s">
        <v>56</v>
      </c>
      <c r="H58" s="49">
        <v>0</v>
      </c>
      <c r="I58" s="49">
        <v>5</v>
      </c>
      <c r="J58" s="51">
        <v>2</v>
      </c>
      <c r="K58" s="49" t="s">
        <v>24</v>
      </c>
      <c r="L58" s="49" t="s">
        <v>29</v>
      </c>
      <c r="M58" s="50"/>
    </row>
    <row r="59" spans="1:13" ht="40.9" customHeight="1" x14ac:dyDescent="0.25">
      <c r="A59" s="49">
        <v>3</v>
      </c>
      <c r="B59" s="83" t="s">
        <v>76</v>
      </c>
      <c r="C59" s="83" t="s">
        <v>77</v>
      </c>
      <c r="D59" s="83" t="s">
        <v>78</v>
      </c>
      <c r="E59" s="83"/>
      <c r="F59" s="83" t="s">
        <v>79</v>
      </c>
      <c r="G59" s="85" t="s">
        <v>56</v>
      </c>
      <c r="H59" s="49">
        <v>0</v>
      </c>
      <c r="I59" s="49">
        <v>5</v>
      </c>
      <c r="J59" s="51">
        <v>2</v>
      </c>
      <c r="K59" s="49" t="s">
        <v>24</v>
      </c>
      <c r="L59" s="49" t="s">
        <v>29</v>
      </c>
      <c r="M59" s="50"/>
    </row>
    <row r="60" spans="1:13" s="37" customFormat="1" x14ac:dyDescent="0.25">
      <c r="A60" s="52"/>
      <c r="B60" s="53"/>
      <c r="C60" s="53"/>
      <c r="D60" s="53"/>
      <c r="E60" s="53"/>
      <c r="F60" s="53"/>
      <c r="G60" s="54"/>
      <c r="H60" s="55">
        <f>SUM(H45:H55)</f>
        <v>19</v>
      </c>
      <c r="I60" s="55">
        <f t="shared" ref="I60:J60" si="2">SUM(I45:I55)</f>
        <v>64</v>
      </c>
      <c r="J60" s="55">
        <f t="shared" si="2"/>
        <v>30</v>
      </c>
      <c r="K60" s="56"/>
      <c r="L60" s="56"/>
      <c r="M60" s="53"/>
    </row>
    <row r="61" spans="1:13" s="37" customFormat="1" ht="28.5" x14ac:dyDescent="0.25">
      <c r="A61" s="52"/>
      <c r="B61" s="53"/>
      <c r="C61" s="53"/>
      <c r="D61" s="53"/>
      <c r="E61" s="53"/>
      <c r="F61" s="53"/>
      <c r="G61" s="57" t="s">
        <v>30</v>
      </c>
      <c r="H61" s="112">
        <f>SUM(H60:I60)</f>
        <v>83</v>
      </c>
      <c r="I61" s="113"/>
      <c r="J61" s="67"/>
      <c r="K61" s="56"/>
      <c r="L61" s="56"/>
      <c r="M61" s="53"/>
    </row>
    <row r="62" spans="1:13" ht="40.9" customHeight="1" x14ac:dyDescent="0.25">
      <c r="A62" s="59">
        <v>4</v>
      </c>
      <c r="B62" s="61" t="s">
        <v>37</v>
      </c>
      <c r="C62" s="61" t="s">
        <v>38</v>
      </c>
      <c r="D62" s="61" t="s">
        <v>39</v>
      </c>
      <c r="E62" s="61"/>
      <c r="F62" s="61" t="s">
        <v>40</v>
      </c>
      <c r="G62" s="62" t="s">
        <v>41</v>
      </c>
      <c r="H62" s="59">
        <v>0</v>
      </c>
      <c r="I62" s="59">
        <v>0</v>
      </c>
      <c r="J62" s="65">
        <v>8</v>
      </c>
      <c r="K62" s="66" t="s">
        <v>24</v>
      </c>
      <c r="L62" s="66" t="s">
        <v>25</v>
      </c>
      <c r="M62" s="61"/>
    </row>
    <row r="63" spans="1:13" ht="40.9" customHeight="1" x14ac:dyDescent="0.25">
      <c r="A63" s="59">
        <v>4</v>
      </c>
      <c r="B63" s="61" t="s">
        <v>86</v>
      </c>
      <c r="C63" s="64" t="s">
        <v>42</v>
      </c>
      <c r="D63" s="61" t="s">
        <v>43</v>
      </c>
      <c r="E63" s="61"/>
      <c r="F63" s="61" t="s">
        <v>55</v>
      </c>
      <c r="G63" s="62" t="s">
        <v>56</v>
      </c>
      <c r="H63" s="62">
        <v>0</v>
      </c>
      <c r="I63" s="62">
        <v>13</v>
      </c>
      <c r="J63" s="63">
        <v>4</v>
      </c>
      <c r="K63" s="62" t="s">
        <v>44</v>
      </c>
      <c r="L63" s="62" t="s">
        <v>25</v>
      </c>
      <c r="M63" s="61"/>
    </row>
    <row r="64" spans="1:13" ht="40.9" customHeight="1" x14ac:dyDescent="0.25">
      <c r="A64" s="59">
        <v>4</v>
      </c>
      <c r="B64" s="61" t="s">
        <v>45</v>
      </c>
      <c r="C64" s="61" t="s">
        <v>46</v>
      </c>
      <c r="D64" s="61" t="s">
        <v>47</v>
      </c>
      <c r="E64" s="61"/>
      <c r="F64" s="61" t="s">
        <v>48</v>
      </c>
      <c r="G64" s="62" t="s">
        <v>41</v>
      </c>
      <c r="H64" s="59">
        <v>0</v>
      </c>
      <c r="I64" s="59">
        <v>0</v>
      </c>
      <c r="J64" s="65">
        <v>2</v>
      </c>
      <c r="K64" s="66" t="s">
        <v>24</v>
      </c>
      <c r="L64" s="66" t="s">
        <v>25</v>
      </c>
      <c r="M64" s="61"/>
    </row>
    <row r="65" spans="1:13" ht="40.9" customHeight="1" x14ac:dyDescent="0.25">
      <c r="A65" s="81">
        <v>4</v>
      </c>
      <c r="B65" s="61" t="s">
        <v>194</v>
      </c>
      <c r="C65" s="61" t="s">
        <v>195</v>
      </c>
      <c r="D65" s="61" t="s">
        <v>196</v>
      </c>
      <c r="E65" s="92" t="s">
        <v>89</v>
      </c>
      <c r="F65" s="61" t="s">
        <v>67</v>
      </c>
      <c r="G65" s="62" t="s">
        <v>56</v>
      </c>
      <c r="H65" s="59">
        <v>0</v>
      </c>
      <c r="I65" s="59">
        <v>13</v>
      </c>
      <c r="J65" s="65">
        <v>3</v>
      </c>
      <c r="K65" s="66" t="s">
        <v>24</v>
      </c>
      <c r="L65" s="66" t="s">
        <v>25</v>
      </c>
      <c r="M65" s="61"/>
    </row>
    <row r="66" spans="1:13" ht="40.9" customHeight="1" x14ac:dyDescent="0.25">
      <c r="A66" s="81">
        <v>4</v>
      </c>
      <c r="B66" s="61" t="s">
        <v>184</v>
      </c>
      <c r="C66" s="61" t="s">
        <v>185</v>
      </c>
      <c r="D66" s="61" t="s">
        <v>186</v>
      </c>
      <c r="E66" s="61" t="s">
        <v>89</v>
      </c>
      <c r="F66" s="61" t="s">
        <v>79</v>
      </c>
      <c r="G66" s="62" t="s">
        <v>56</v>
      </c>
      <c r="H66" s="59">
        <v>0</v>
      </c>
      <c r="I66" s="59">
        <v>13</v>
      </c>
      <c r="J66" s="65">
        <v>3</v>
      </c>
      <c r="K66" s="66" t="s">
        <v>24</v>
      </c>
      <c r="L66" s="66" t="s">
        <v>25</v>
      </c>
      <c r="M66" s="61"/>
    </row>
    <row r="67" spans="1:13" ht="40.9" customHeight="1" x14ac:dyDescent="0.25">
      <c r="A67" s="81">
        <v>4</v>
      </c>
      <c r="B67" s="61" t="s">
        <v>138</v>
      </c>
      <c r="C67" s="61" t="s">
        <v>139</v>
      </c>
      <c r="D67" s="92" t="s">
        <v>140</v>
      </c>
      <c r="E67" s="92" t="s">
        <v>89</v>
      </c>
      <c r="F67" s="92" t="s">
        <v>141</v>
      </c>
      <c r="G67" s="62" t="s">
        <v>56</v>
      </c>
      <c r="H67" s="93">
        <v>5</v>
      </c>
      <c r="I67" s="93">
        <v>9</v>
      </c>
      <c r="J67" s="94">
        <v>3</v>
      </c>
      <c r="K67" s="66" t="s">
        <v>52</v>
      </c>
      <c r="L67" s="66" t="s">
        <v>25</v>
      </c>
      <c r="M67" s="61" t="s">
        <v>143</v>
      </c>
    </row>
    <row r="68" spans="1:13" ht="40.9" customHeight="1" x14ac:dyDescent="0.25">
      <c r="A68" s="81">
        <v>4</v>
      </c>
      <c r="B68" s="61" t="s">
        <v>144</v>
      </c>
      <c r="C68" s="61" t="s">
        <v>145</v>
      </c>
      <c r="D68" s="61" t="s">
        <v>146</v>
      </c>
      <c r="E68" s="61" t="s">
        <v>89</v>
      </c>
      <c r="F68" s="61" t="s">
        <v>79</v>
      </c>
      <c r="G68" s="62" t="s">
        <v>56</v>
      </c>
      <c r="H68" s="59">
        <v>5</v>
      </c>
      <c r="I68" s="59">
        <v>9</v>
      </c>
      <c r="J68" s="65">
        <v>3</v>
      </c>
      <c r="K68" s="66" t="s">
        <v>52</v>
      </c>
      <c r="L68" s="66" t="s">
        <v>25</v>
      </c>
      <c r="M68" s="61" t="s">
        <v>147</v>
      </c>
    </row>
    <row r="69" spans="1:13" ht="40.9" customHeight="1" x14ac:dyDescent="0.25">
      <c r="A69" s="100">
        <v>4</v>
      </c>
      <c r="B69" s="61" t="s">
        <v>197</v>
      </c>
      <c r="C69" s="61" t="s">
        <v>198</v>
      </c>
      <c r="D69" s="61" t="s">
        <v>199</v>
      </c>
      <c r="E69" s="61" t="s">
        <v>89</v>
      </c>
      <c r="F69" s="92" t="s">
        <v>75</v>
      </c>
      <c r="G69" s="62" t="s">
        <v>56</v>
      </c>
      <c r="H69" s="93">
        <v>0</v>
      </c>
      <c r="I69" s="93">
        <v>13</v>
      </c>
      <c r="J69" s="94">
        <v>3</v>
      </c>
      <c r="K69" s="66" t="s">
        <v>24</v>
      </c>
      <c r="L69" s="66" t="s">
        <v>25</v>
      </c>
      <c r="M69" s="92"/>
    </row>
    <row r="70" spans="1:13" ht="40.9" customHeight="1" x14ac:dyDescent="0.25">
      <c r="A70" s="71">
        <v>4</v>
      </c>
      <c r="B70" s="102" t="s">
        <v>87</v>
      </c>
      <c r="C70" s="72" t="s">
        <v>49</v>
      </c>
      <c r="D70" s="72" t="s">
        <v>50</v>
      </c>
      <c r="E70" s="72" t="s">
        <v>89</v>
      </c>
      <c r="F70" s="72" t="s">
        <v>90</v>
      </c>
      <c r="G70" s="71" t="s">
        <v>56</v>
      </c>
      <c r="H70" s="71">
        <v>0</v>
      </c>
      <c r="I70" s="71">
        <v>0</v>
      </c>
      <c r="J70" s="73">
        <v>0</v>
      </c>
      <c r="K70" s="71" t="s">
        <v>51</v>
      </c>
      <c r="L70" s="71" t="s">
        <v>25</v>
      </c>
      <c r="M70" s="72" t="s">
        <v>88</v>
      </c>
    </row>
    <row r="71" spans="1:13" s="37" customFormat="1" x14ac:dyDescent="0.25">
      <c r="A71" s="52"/>
      <c r="B71" s="53"/>
      <c r="C71" s="53"/>
      <c r="D71" s="53"/>
      <c r="E71" s="53"/>
      <c r="F71" s="53"/>
      <c r="G71" s="54"/>
      <c r="H71" s="55">
        <f>SUM(H62:H70)</f>
        <v>10</v>
      </c>
      <c r="I71" s="55">
        <f>SUM(I62:I70)</f>
        <v>70</v>
      </c>
      <c r="J71" s="55">
        <f>SUM(J62:J70)</f>
        <v>29</v>
      </c>
      <c r="K71" s="56"/>
      <c r="L71" s="56"/>
      <c r="M71" s="53"/>
    </row>
    <row r="72" spans="1:13" s="37" customFormat="1" ht="28.5" x14ac:dyDescent="0.25">
      <c r="A72" s="52"/>
      <c r="B72" s="53"/>
      <c r="C72" s="53"/>
      <c r="D72" s="53"/>
      <c r="E72" s="53"/>
      <c r="F72" s="53"/>
      <c r="G72" s="57" t="s">
        <v>30</v>
      </c>
      <c r="H72" s="112">
        <f>SUM(H71:I71)</f>
        <v>80</v>
      </c>
      <c r="I72" s="113"/>
      <c r="J72" s="67"/>
      <c r="K72" s="56"/>
      <c r="L72" s="56"/>
      <c r="M72" s="53"/>
    </row>
    <row r="73" spans="1:13" x14ac:dyDescent="0.25">
      <c r="A73" s="74"/>
      <c r="B73" s="22"/>
      <c r="C73" s="75"/>
      <c r="D73" s="22"/>
      <c r="E73" s="22"/>
      <c r="F73" s="22"/>
      <c r="G73" s="76"/>
      <c r="H73" s="74"/>
      <c r="I73" s="74"/>
      <c r="J73" s="77"/>
      <c r="K73" s="76"/>
      <c r="L73" s="76"/>
      <c r="M73" s="22"/>
    </row>
    <row r="74" spans="1:13" x14ac:dyDescent="0.25">
      <c r="B74" s="78"/>
      <c r="C74" s="22"/>
      <c r="D74" s="75"/>
      <c r="E74" s="22"/>
      <c r="F74" s="22"/>
      <c r="G74" s="22"/>
      <c r="H74" s="74"/>
      <c r="I74" s="74"/>
      <c r="J74" s="77"/>
      <c r="K74" s="76"/>
      <c r="L74" s="76"/>
      <c r="M74" s="22"/>
    </row>
    <row r="75" spans="1:13" x14ac:dyDescent="0.25">
      <c r="A75" s="79"/>
      <c r="B75" s="78"/>
      <c r="C75" s="22"/>
      <c r="D75" s="75"/>
      <c r="E75" s="22"/>
      <c r="F75" s="22"/>
      <c r="G75" s="22"/>
      <c r="H75" s="74"/>
      <c r="I75" s="74"/>
      <c r="J75" s="77"/>
      <c r="K75" s="76"/>
      <c r="L75" s="76"/>
      <c r="M75" s="22"/>
    </row>
    <row r="76" spans="1:13" x14ac:dyDescent="0.25">
      <c r="B76" s="78"/>
      <c r="C76" s="22"/>
      <c r="D76" s="75"/>
      <c r="E76" s="22"/>
      <c r="F76" s="22"/>
      <c r="G76" s="22"/>
      <c r="H76" s="74"/>
      <c r="I76" s="74"/>
      <c r="J76" s="77"/>
      <c r="K76" s="76"/>
      <c r="L76" s="76"/>
      <c r="M76" s="22"/>
    </row>
  </sheetData>
  <mergeCells count="17">
    <mergeCell ref="H26:I26"/>
    <mergeCell ref="H44:I44"/>
    <mergeCell ref="H61:I61"/>
    <mergeCell ref="H72:I72"/>
    <mergeCell ref="L8:L9"/>
    <mergeCell ref="G8:G9"/>
    <mergeCell ref="H8:I8"/>
    <mergeCell ref="J8:J9"/>
    <mergeCell ref="K8:K9"/>
    <mergeCell ref="M8:M9"/>
    <mergeCell ref="E1:F1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25:J25 H43:J43 H60:J6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2025-06-23T11:15:08Z</cp:lastPrinted>
  <dcterms:created xsi:type="dcterms:W3CDTF">2025-05-17T06:47:41Z</dcterms:created>
  <dcterms:modified xsi:type="dcterms:W3CDTF">2025-06-23T11:15:48Z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