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Matek\Tanító utáni\"/>
    </mc:Choice>
  </mc:AlternateContent>
  <bookViews>
    <workbookView xWindow="0" yWindow="0" windowWidth="28800" windowHeight="12210" tabRatio="500"/>
  </bookViews>
  <sheets>
    <sheet name="tanító utáni 4 féléves" sheetId="1" r:id="rId1"/>
  </sheets>
  <definedNames>
    <definedName name="_xlnm.Print_Area" localSheetId="0">'tanító utáni 4 féléves'!$A$1:$M$66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" i="1" l="1"/>
  <c r="I65" i="1"/>
  <c r="J65" i="1"/>
  <c r="H65" i="1"/>
  <c r="I54" i="1"/>
  <c r="J54" i="1"/>
  <c r="H54" i="1"/>
  <c r="I39" i="1"/>
  <c r="J39" i="1"/>
  <c r="H39" i="1"/>
  <c r="I24" i="1"/>
  <c r="J24" i="1"/>
  <c r="H24" i="1"/>
  <c r="H66" i="1" l="1"/>
  <c r="H55" i="1"/>
  <c r="H40" i="1"/>
  <c r="H25" i="1"/>
</calcChain>
</file>

<file path=xl/sharedStrings.xml><?xml version="1.0" encoding="utf-8"?>
<sst xmlns="http://schemas.openxmlformats.org/spreadsheetml/2006/main" count="387" uniqueCount="181">
  <si>
    <t>Szakfelelős: Dr. Blahota István</t>
  </si>
  <si>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</si>
  <si>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</si>
  <si>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</si>
  <si>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</si>
  <si>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</si>
  <si>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</si>
  <si>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</si>
  <si>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</si>
  <si>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</si>
  <si>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</si>
  <si>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</si>
  <si>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</si>
  <si>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</si>
  <si>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</si>
  <si>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</si>
  <si>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</si>
  <si>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</si>
  <si>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</si>
  <si>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</si>
  <si>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</si>
  <si>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</si>
  <si>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</si>
  <si>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</si>
  <si>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PMT8001</t>
  </si>
  <si>
    <t>Szakmódszertani gyakorlat 1.</t>
  </si>
  <si>
    <t>Methodology Practice 1.</t>
  </si>
  <si>
    <t>Dr. Molnár Gábor Marcell</t>
  </si>
  <si>
    <t>MII</t>
  </si>
  <si>
    <t>G</t>
  </si>
  <si>
    <t>A</t>
  </si>
  <si>
    <t>OMT8001</t>
  </si>
  <si>
    <t>PMT8003</t>
  </si>
  <si>
    <t>Szakmódszertani gyakorlat 3.</t>
  </si>
  <si>
    <t>Methodology Practice 3.</t>
  </si>
  <si>
    <t>OMT8003</t>
  </si>
  <si>
    <t>PMT1102</t>
  </si>
  <si>
    <t>Bevezetés az analízisbe</t>
  </si>
  <si>
    <t>Introduction to Analysis</t>
  </si>
  <si>
    <t>K</t>
  </si>
  <si>
    <t>MTO1001, OMT1102</t>
  </si>
  <si>
    <t>PMT1103</t>
  </si>
  <si>
    <t>Lineáris algebra</t>
  </si>
  <si>
    <t>Linear Algebra</t>
  </si>
  <si>
    <t>Vattamány Szabolcs</t>
  </si>
  <si>
    <t>MTO1104 + MTO1105, BAI0179, PMT2001</t>
  </si>
  <si>
    <t>PMT1201</t>
  </si>
  <si>
    <t>Analízis 1.</t>
  </si>
  <si>
    <t>Mathematical Analysis 1.</t>
  </si>
  <si>
    <t>Dr. Blahota István</t>
  </si>
  <si>
    <t>MTO1102, MTO1103, OMT1203</t>
  </si>
  <si>
    <t>PMT1202</t>
  </si>
  <si>
    <t>Algebrai alapismeretek</t>
  </si>
  <si>
    <t>Basic Algebra</t>
  </si>
  <si>
    <t>Kása Emese</t>
  </si>
  <si>
    <t>MTO1002. OMT1204</t>
  </si>
  <si>
    <t>PMT1301</t>
  </si>
  <si>
    <t>Analízis 2.</t>
  </si>
  <si>
    <t>Mathematical Analysis 2.</t>
  </si>
  <si>
    <t>MTO1107, MTO1108, OMT1106</t>
  </si>
  <si>
    <t>PMT1303</t>
  </si>
  <si>
    <t>Bevezetés a geometriába</t>
  </si>
  <si>
    <t>Introduction to Geometry</t>
  </si>
  <si>
    <t>MTO1003, OMT1108</t>
  </si>
  <si>
    <t>Diszciplínához kötött szabadon választható tantárgyak blokkja - teljesítendő 2 kredit</t>
  </si>
  <si>
    <t>PMT3000</t>
  </si>
  <si>
    <t>LaTeX - kiadványszerkesztés matematikai szövegekhez</t>
  </si>
  <si>
    <t>LaTeX - Publication Editing for Mathematical Texts</t>
  </si>
  <si>
    <t>C</t>
  </si>
  <si>
    <t>PMT3001</t>
  </si>
  <si>
    <t>Bizonyítási módszerek</t>
  </si>
  <si>
    <t>Proof methods</t>
  </si>
  <si>
    <t>PMT3002</t>
  </si>
  <si>
    <t>Matematikai érdekességek</t>
  </si>
  <si>
    <t>Mathematical Curiosities</t>
  </si>
  <si>
    <t>PMT3003</t>
  </si>
  <si>
    <t>Fejezetek a sorelméletből</t>
  </si>
  <si>
    <t>Lectures on Theory of Series</t>
  </si>
  <si>
    <t>PMT3004</t>
  </si>
  <si>
    <t>A differenciálgeometria alapjai</t>
  </si>
  <si>
    <t>The Basics of Differential Geometry</t>
  </si>
  <si>
    <t>Féléves óraszám:</t>
  </si>
  <si>
    <t>PMT8002</t>
  </si>
  <si>
    <t>Szakmódszertani gyakorlat 2.</t>
  </si>
  <si>
    <t>Methodology Practice 2.</t>
  </si>
  <si>
    <t>OMT8002</t>
  </si>
  <si>
    <t>PMT1203</t>
  </si>
  <si>
    <t>Kombinatorika és gráfelmélet</t>
  </si>
  <si>
    <t>Combinatorics and Graph Theory</t>
  </si>
  <si>
    <t>MTO1106, OMT1205</t>
  </si>
  <si>
    <t>PMT1401</t>
  </si>
  <si>
    <t>Analízis 3.</t>
  </si>
  <si>
    <t>Mathematical Analysis 3.</t>
  </si>
  <si>
    <t>MTO1112 + MTO1113, OMT1209</t>
  </si>
  <si>
    <t>PMT1402</t>
  </si>
  <si>
    <t>Geometria 1.</t>
  </si>
  <si>
    <t>Geometry 1.</t>
  </si>
  <si>
    <t>MTO1114, OMT1210</t>
  </si>
  <si>
    <t>PMT1601</t>
  </si>
  <si>
    <t>Sztochasztika</t>
  </si>
  <si>
    <t>Stochastics</t>
  </si>
  <si>
    <t>MTO1120, MTO1121, OMT1215, PMT2003</t>
  </si>
  <si>
    <t>PMT1501</t>
  </si>
  <si>
    <t>Geometria 2.</t>
  </si>
  <si>
    <t>Geometry 2.</t>
  </si>
  <si>
    <t>MTO1117, OMT1112</t>
  </si>
  <si>
    <t>PMT1802</t>
  </si>
  <si>
    <t>Problémamegoldó szeminárium</t>
  </si>
  <si>
    <t>Problem Solving Seminar</t>
  </si>
  <si>
    <t>MTO1111, OMT1220</t>
  </si>
  <si>
    <t>PMT9004</t>
  </si>
  <si>
    <t>Iskolai tanítási gyakorlat</t>
  </si>
  <si>
    <t>School Teaching Practice</t>
  </si>
  <si>
    <t>OMT9000</t>
  </si>
  <si>
    <t>PMT8006</t>
  </si>
  <si>
    <t>Iskolai tanítási gyakorlatot kísérő szakmódszertani gyakorlat</t>
  </si>
  <si>
    <t>Methodology Practice Following School Teaching Practice</t>
  </si>
  <si>
    <t>PMT1302</t>
  </si>
  <si>
    <t>Algebra és számelmélet</t>
  </si>
  <si>
    <t>Algebra and Number Theory</t>
  </si>
  <si>
    <t>MTO1109, MTO1110, OMT1106</t>
  </si>
  <si>
    <t>PMT1101</t>
  </si>
  <si>
    <t>A matematika alapjai</t>
  </si>
  <si>
    <t>Foundations of Mathematics</t>
  </si>
  <si>
    <t>MTO1206, OMT1101</t>
  </si>
  <si>
    <t>PMT1801</t>
  </si>
  <si>
    <t>Fejezetek a geometriából</t>
  </si>
  <si>
    <t>Lectures on Geometry</t>
  </si>
  <si>
    <t>MTO1204, OMT1219</t>
  </si>
  <si>
    <t>PMT1503</t>
  </si>
  <si>
    <t>Fejezetek az algebrából és a számelméletből</t>
  </si>
  <si>
    <t>Lectures on Algebra and Number Theory</t>
  </si>
  <si>
    <t>MTO1202, OMT1114</t>
  </si>
  <si>
    <t>PMT1701</t>
  </si>
  <si>
    <t>Fejezetek az analízisből</t>
  </si>
  <si>
    <t>Lectures on Analysis</t>
  </si>
  <si>
    <t>MTO1201, OMT1117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</si>
  <si>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</si>
  <si>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</si>
  <si>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</si>
  <si>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</si>
  <si>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</si>
  <si>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PMT9104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</si>
  <si>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</si>
  <si>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</si>
  <si>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</si>
  <si>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</si>
  <si>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</si>
  <si>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</si>
  <si>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</si>
  <si>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PMT1403</t>
  </si>
  <si>
    <t>Elemi matematika és módszertana 1.</t>
  </si>
  <si>
    <t>Elementary Mathematics and Methodology 1.</t>
  </si>
  <si>
    <t>Nagy Dóra</t>
  </si>
  <si>
    <t>MTO1116, OMT1211</t>
  </si>
  <si>
    <t>PMT1502</t>
  </si>
  <si>
    <t>Elemi matematika és módszertana 2.</t>
  </si>
  <si>
    <t>Elementary Mathematics and Methodology 2.</t>
  </si>
  <si>
    <t>MTO1119, OMT1113</t>
  </si>
  <si>
    <t>PMT1602</t>
  </si>
  <si>
    <t>Elemi matematika és módszertana 3.</t>
  </si>
  <si>
    <t>Elementary Mathematics and Methodology 3.</t>
  </si>
  <si>
    <t>MTO1123, OMT1216</t>
  </si>
  <si>
    <t>PMT1702</t>
  </si>
  <si>
    <t>Elemi matematika és módszertana 4.</t>
  </si>
  <si>
    <t>Elementary Mathematics and Methodology 4.</t>
  </si>
  <si>
    <t>MTO1203, OMT1118</t>
  </si>
  <si>
    <t>PT1008</t>
  </si>
  <si>
    <t>Informatika</t>
  </si>
  <si>
    <t>Information Technology</t>
  </si>
  <si>
    <t xml:space="preserve">Tanyiné dr. Kocsis Anikó </t>
  </si>
  <si>
    <t>AIB1000, OT1008</t>
  </si>
  <si>
    <t>PMT4000</t>
  </si>
  <si>
    <t>Komplex szakterületi zárószigorlat</t>
  </si>
  <si>
    <t>Complex Professional Comprehensive Exam</t>
  </si>
  <si>
    <t>S</t>
  </si>
  <si>
    <t>OMT4000</t>
  </si>
  <si>
    <t>Tanári mesterképzési szak:</t>
  </si>
  <si>
    <t>PMT1102E</t>
  </si>
  <si>
    <t>PMT1201E</t>
  </si>
  <si>
    <t>Matematikatanár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</si>
</sst>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1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1F4E79"/>
        <bgColor rgb="FF003366"/>
      </patternFill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C0C0C0"/>
        <bgColor rgb="FFBFBFBF"/>
      </patternFill>
    </fill>
    <fill>
      <patternFill patternType="solid">
        <fgColor rgb="FFBDD7EE"/>
        <bgColor rgb="FFC1D8F2"/>
      </patternFill>
    </fill>
  </fills>
  <borders count="9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FFFFF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20" fillId="0" borderId="0"/>
  </cellStyleXfs>
  <cellXfs count="128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4" fillId="3" borderId="0" xfId="0" applyFont="1" applyFill="1" applyBorder="1"/>
    <xf numFmtId="0" fontId="4" fillId="3" borderId="0" xfId="0" applyFont="1" applyFill="1"/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1" fontId="13" fillId="5" borderId="6" xfId="0" applyNumberFormat="1" applyFont="1" applyFill="1" applyBorder="1" applyAlignment="1">
      <alignment horizontal="center" vertical="center"/>
    </xf>
    <xf numFmtId="0" fontId="0" fillId="0" borderId="6" xfId="0" applyBorder="1"/>
    <xf numFmtId="1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14" fillId="0" borderId="7" xfId="0" applyFont="1" applyBorder="1" applyAlignment="1" applyProtection="1">
      <alignment vertical="center" wrapText="1"/>
    </xf>
    <xf numFmtId="0" fontId="9" fillId="0" borderId="6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7" xfId="0" applyFont="1" applyBorder="1" applyAlignment="1" applyProtection="1">
      <alignment horizontal="center" vertical="center" wrapText="1"/>
    </xf>
    <xf numFmtId="1" fontId="14" fillId="0" borderId="7" xfId="0" applyNumberFormat="1" applyFont="1" applyBorder="1" applyAlignment="1" applyProtection="1">
      <alignment horizontal="center" vertical="center"/>
    </xf>
    <xf numFmtId="1" fontId="15" fillId="0" borderId="7" xfId="0" applyNumberFormat="1" applyFont="1" applyBorder="1" applyAlignment="1" applyProtection="1">
      <alignment horizontal="center" vertical="center"/>
    </xf>
    <xf numFmtId="1" fontId="14" fillId="0" borderId="7" xfId="0" applyNumberFormat="1" applyFont="1" applyBorder="1" applyAlignment="1" applyProtection="1">
      <alignment horizontal="center" vertical="center" wrapText="1"/>
    </xf>
    <xf numFmtId="1" fontId="14" fillId="2" borderId="7" xfId="0" applyNumberFormat="1" applyFont="1" applyFill="1" applyBorder="1" applyAlignment="1" applyProtection="1">
      <alignment vertical="center" wrapText="1"/>
    </xf>
    <xf numFmtId="1" fontId="14" fillId="0" borderId="7" xfId="0" applyNumberFormat="1" applyFont="1" applyBorder="1" applyAlignment="1" applyProtection="1">
      <alignment vertical="center" wrapText="1"/>
    </xf>
    <xf numFmtId="1" fontId="14" fillId="0" borderId="7" xfId="0" applyNumberFormat="1" applyFont="1" applyBorder="1" applyAlignment="1" applyProtection="1">
      <alignment vertical="center"/>
    </xf>
    <xf numFmtId="0" fontId="14" fillId="2" borderId="7" xfId="0" applyFont="1" applyFill="1" applyBorder="1" applyAlignment="1" applyProtection="1">
      <alignment vertical="center" wrapText="1"/>
    </xf>
    <xf numFmtId="1" fontId="14" fillId="2" borderId="7" xfId="0" applyNumberFormat="1" applyFont="1" applyFill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vertical="center" wrapText="1"/>
    </xf>
    <xf numFmtId="0" fontId="14" fillId="0" borderId="7" xfId="0" applyFont="1" applyBorder="1" applyAlignment="1" applyProtection="1">
      <alignment horizontal="center" vertical="center"/>
    </xf>
    <xf numFmtId="0" fontId="17" fillId="6" borderId="6" xfId="0" applyFont="1" applyFill="1" applyBorder="1" applyAlignment="1">
      <alignment vertical="center"/>
    </xf>
    <xf numFmtId="0" fontId="17" fillId="6" borderId="6" xfId="0" applyFont="1" applyFill="1" applyBorder="1" applyAlignment="1">
      <alignment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vertical="center" wrapText="1"/>
    </xf>
    <xf numFmtId="0" fontId="11" fillId="6" borderId="6" xfId="0" applyFont="1" applyFill="1" applyBorder="1" applyAlignment="1" applyProtection="1">
      <alignment vertical="center" wrapText="1"/>
    </xf>
    <xf numFmtId="0" fontId="9" fillId="6" borderId="6" xfId="0" applyFont="1" applyFill="1" applyBorder="1" applyAlignment="1" applyProtection="1">
      <alignment vertical="center" wrapText="1"/>
    </xf>
    <xf numFmtId="0" fontId="11" fillId="6" borderId="6" xfId="0" applyFont="1" applyFill="1" applyBorder="1" applyAlignment="1" applyProtection="1">
      <alignment horizontal="center" vertical="center" wrapText="1"/>
    </xf>
    <xf numFmtId="1" fontId="11" fillId="6" borderId="6" xfId="0" applyNumberFormat="1" applyFont="1" applyFill="1" applyBorder="1" applyAlignment="1" applyProtection="1">
      <alignment horizontal="center" vertical="center"/>
    </xf>
    <xf numFmtId="1" fontId="5" fillId="6" borderId="6" xfId="0" applyNumberFormat="1" applyFont="1" applyFill="1" applyBorder="1" applyAlignment="1" applyProtection="1">
      <alignment horizontal="center" vertical="center"/>
    </xf>
    <xf numFmtId="0" fontId="11" fillId="6" borderId="6" xfId="0" applyFont="1" applyFill="1" applyBorder="1" applyAlignment="1" applyProtection="1">
      <alignment horizontal="center" vertical="center"/>
    </xf>
    <xf numFmtId="0" fontId="14" fillId="6" borderId="6" xfId="0" applyFont="1" applyFill="1" applyBorder="1" applyAlignment="1" applyProtection="1">
      <alignment vertical="center" wrapText="1"/>
    </xf>
    <xf numFmtId="0" fontId="16" fillId="6" borderId="6" xfId="0" applyFont="1" applyFill="1" applyBorder="1" applyAlignment="1" applyProtection="1">
      <alignment vertical="center" wrapText="1"/>
    </xf>
    <xf numFmtId="1" fontId="11" fillId="8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horizontal="center" vertical="center" wrapText="1"/>
    </xf>
    <xf numFmtId="1" fontId="12" fillId="8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1" fontId="11" fillId="8" borderId="6" xfId="0" applyNumberFormat="1" applyFont="1" applyFill="1" applyBorder="1" applyAlignment="1">
      <alignment horizontal="center" vertical="center"/>
    </xf>
    <xf numFmtId="1" fontId="9" fillId="9" borderId="6" xfId="0" applyNumberFormat="1" applyFont="1" applyFill="1" applyBorder="1" applyAlignment="1">
      <alignment horizontal="center" vertical="center" wrapText="1"/>
    </xf>
    <xf numFmtId="1" fontId="9" fillId="9" borderId="6" xfId="0" applyNumberFormat="1" applyFont="1" applyFill="1" applyBorder="1" applyAlignment="1">
      <alignment horizontal="left" vertical="center" wrapText="1"/>
    </xf>
    <xf numFmtId="0" fontId="9" fillId="9" borderId="6" xfId="0" applyFont="1" applyFill="1" applyBorder="1" applyAlignment="1">
      <alignment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 applyProtection="1">
      <alignment vertical="center" wrapText="1"/>
    </xf>
    <xf numFmtId="0" fontId="11" fillId="9" borderId="6" xfId="0" applyFont="1" applyFill="1" applyBorder="1" applyAlignment="1" applyProtection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center"/>
    </xf>
    <xf numFmtId="1" fontId="11" fillId="9" borderId="6" xfId="0" applyNumberFormat="1" applyFont="1" applyFill="1" applyBorder="1" applyAlignment="1" applyProtection="1">
      <alignment vertical="center" wrapText="1"/>
    </xf>
    <xf numFmtId="1" fontId="11" fillId="9" borderId="6" xfId="0" applyNumberFormat="1" applyFont="1" applyFill="1" applyBorder="1" applyAlignment="1" applyProtection="1">
      <alignment vertical="center"/>
    </xf>
    <xf numFmtId="1" fontId="11" fillId="9" borderId="6" xfId="0" applyNumberFormat="1" applyFont="1" applyFill="1" applyBorder="1" applyAlignment="1" applyProtection="1">
      <alignment horizontal="center" vertical="center" wrapText="1"/>
    </xf>
    <xf numFmtId="1" fontId="11" fillId="9" borderId="6" xfId="0" applyNumberFormat="1" applyFont="1" applyFill="1" applyBorder="1" applyAlignment="1" applyProtection="1">
      <alignment horizontal="center" vertical="center"/>
    </xf>
    <xf numFmtId="1" fontId="5" fillId="9" borderId="6" xfId="0" applyNumberFormat="1" applyFont="1" applyFill="1" applyBorder="1" applyAlignment="1" applyProtection="1">
      <alignment horizontal="center" vertical="center"/>
    </xf>
    <xf numFmtId="1" fontId="11" fillId="9" borderId="6" xfId="0" applyNumberFormat="1" applyFont="1" applyFill="1" applyBorder="1" applyAlignment="1" applyProtection="1">
      <alignment horizontal="left" vertical="center" wrapText="1"/>
    </xf>
    <xf numFmtId="0" fontId="9" fillId="9" borderId="6" xfId="0" applyFont="1" applyFill="1" applyBorder="1" applyAlignment="1" applyProtection="1">
      <alignment vertical="center" wrapText="1"/>
    </xf>
    <xf numFmtId="0" fontId="9" fillId="9" borderId="6" xfId="0" applyFont="1" applyFill="1" applyBorder="1" applyAlignment="1" applyProtection="1">
      <alignment horizontal="center" vertical="center" wrapText="1"/>
    </xf>
    <xf numFmtId="0" fontId="12" fillId="9" borderId="6" xfId="0" applyFont="1" applyFill="1" applyBorder="1" applyAlignment="1" applyProtection="1">
      <alignment horizontal="center" vertical="center"/>
    </xf>
    <xf numFmtId="1" fontId="5" fillId="8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4" fillId="0" borderId="8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8" xfId="0" applyFont="1" applyBorder="1" applyAlignment="1" applyProtection="1">
      <alignment horizontal="center" vertical="center" wrapText="1"/>
    </xf>
    <xf numFmtId="1" fontId="14" fillId="0" borderId="8" xfId="0" applyNumberFormat="1" applyFont="1" applyBorder="1" applyAlignment="1" applyProtection="1">
      <alignment horizontal="center" vertical="center"/>
    </xf>
    <xf numFmtId="1" fontId="15" fillId="0" borderId="0" xfId="0" applyNumberFormat="1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9" fillId="8" borderId="6" xfId="0" applyFont="1" applyFill="1" applyBorder="1" applyAlignment="1">
      <alignment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left" vertical="center" wrapText="1"/>
    </xf>
    <xf numFmtId="0" fontId="12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vertical="center" wrapText="1"/>
    </xf>
    <xf numFmtId="0" fontId="14" fillId="9" borderId="6" xfId="0" applyFont="1" applyFill="1" applyBorder="1" applyAlignment="1">
      <alignment vertical="center" wrapText="1"/>
    </xf>
    <xf numFmtId="0" fontId="15" fillId="9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1" fontId="13" fillId="5" borderId="6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1" fontId="19" fillId="8" borderId="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BDD7EE"/>
      <rgbColor rgb="FFFF99CC"/>
      <rgbColor rgb="FFBFBFB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56520</xdr:colOff>
      <xdr:row>0</xdr:row>
      <xdr:rowOff>22680</xdr:rowOff>
    </xdr:from>
    <xdr:to>
      <xdr:col>2</xdr:col>
      <xdr:colOff>774720</xdr:colOff>
      <xdr:row>5</xdr:row>
      <xdr:rowOff>65880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6520" y="22680"/>
          <a:ext cx="2002680" cy="966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zoomScaleNormal="100" workbookViewId="0">
      <selection activeCell="E10" sqref="E10"/>
    </sheetView>
  </sheetViews>
  <sheetFormatPr defaultColWidth="8.85546875" defaultRowHeight="15" x14ac:dyDescent="0.25"/>
  <cols>
    <col min="1" max="1" width="5.85546875" style="1" customWidth="1"/>
    <col min="2" max="2" width="12.28515625" style="2" customWidth="1"/>
    <col min="3" max="3" width="36" style="3" customWidth="1"/>
    <col min="4" max="4" width="31" style="2" customWidth="1"/>
    <col min="5" max="5" width="12.5703125" style="2" customWidth="1"/>
    <col min="6" max="6" width="27.7109375" style="2" customWidth="1"/>
    <col min="7" max="7" width="11.7109375" style="4" customWidth="1"/>
    <col min="8" max="8" width="5" style="1" customWidth="1"/>
    <col min="9" max="9" width="4.85546875" style="1" customWidth="1"/>
    <col min="10" max="10" width="6.85546875" style="5" customWidth="1"/>
    <col min="11" max="11" width="7.42578125" style="4" customWidth="1"/>
    <col min="12" max="12" width="9.28515625" style="4" customWidth="1"/>
    <col min="13" max="13" width="12.7109375" style="2" customWidth="1"/>
  </cols>
  <sheetData>
    <row r="1" spans="1:13" ht="15.75" x14ac:dyDescent="0.25">
      <c r="A1" s="6"/>
      <c r="B1" s="6"/>
      <c r="C1" s="7"/>
      <c r="D1" s="8" t="s">
        <v>177</v>
      </c>
      <c r="E1" s="8" t="s">
        <v>180</v>
      </c>
      <c r="F1" s="9"/>
      <c r="G1" s="10"/>
      <c r="H1" s="11" t="s">
        <v>0</v>
      </c>
      <c r="I1" s="12"/>
      <c r="J1" s="13"/>
      <c r="L1" s="14"/>
      <c r="M1" s="15"/>
    </row>
    <row r="2" spans="1:13" ht="15.75" x14ac:dyDescent="0.25">
      <c r="A2" s="6"/>
      <c r="B2" s="6"/>
      <c r="C2" s="7"/>
      <c r="D2" s="16" t="s">
        <v>1</v>
      </c>
      <c r="E2" s="17"/>
      <c r="F2" s="18"/>
      <c r="G2" s="19"/>
      <c r="H2" s="20"/>
      <c r="I2" s="12"/>
      <c r="J2" s="13"/>
      <c r="L2" s="14"/>
      <c r="M2" s="15"/>
    </row>
    <row r="3" spans="1:13" x14ac:dyDescent="0.25">
      <c r="A3" s="6"/>
      <c r="B3" s="6"/>
      <c r="C3" s="6"/>
      <c r="D3" s="21" t="s">
        <v>2</v>
      </c>
      <c r="E3" s="22" t="s">
        <v>3</v>
      </c>
      <c r="F3" s="23"/>
      <c r="G3" s="10"/>
      <c r="H3" s="12"/>
      <c r="I3" s="12"/>
      <c r="K3" s="10"/>
      <c r="L3" s="10"/>
      <c r="M3" s="15"/>
    </row>
    <row r="4" spans="1:13" x14ac:dyDescent="0.25">
      <c r="A4" s="6"/>
      <c r="B4" s="6"/>
      <c r="C4" s="6"/>
      <c r="D4" s="21" t="s">
        <v>4</v>
      </c>
      <c r="E4" s="22">
        <v>120</v>
      </c>
      <c r="F4" s="23"/>
      <c r="G4" s="10"/>
      <c r="H4" s="12"/>
      <c r="I4" s="24"/>
      <c r="K4" s="24"/>
      <c r="L4" s="25" t="s">
        <v>5</v>
      </c>
      <c r="M4" s="25"/>
    </row>
    <row r="5" spans="1:13" x14ac:dyDescent="0.25">
      <c r="A5" s="6"/>
      <c r="B5" s="6"/>
      <c r="C5" s="6"/>
      <c r="D5" s="21" t="s">
        <v>6</v>
      </c>
      <c r="E5" s="23" t="s">
        <v>7</v>
      </c>
      <c r="F5" s="23"/>
      <c r="G5" s="26"/>
      <c r="H5" s="12"/>
      <c r="I5" s="24" t="s">
        <v>8</v>
      </c>
      <c r="K5" s="24"/>
      <c r="L5" s="25">
        <f>SUM(H25,H40,H55,H66)</f>
        <v>346</v>
      </c>
      <c r="M5" s="25"/>
    </row>
    <row r="6" spans="1:13" x14ac:dyDescent="0.25">
      <c r="A6" s="27"/>
      <c r="B6" s="28"/>
      <c r="C6" s="29"/>
      <c r="D6" s="30"/>
      <c r="E6" s="31"/>
      <c r="F6" s="31"/>
      <c r="G6" s="10"/>
      <c r="H6" s="12"/>
      <c r="I6" s="12"/>
      <c r="J6" s="13"/>
      <c r="K6" s="32"/>
      <c r="L6" s="13"/>
      <c r="M6" s="32"/>
    </row>
    <row r="7" spans="1:13" ht="15" customHeight="1" x14ac:dyDescent="0.25">
      <c r="A7" s="33" t="s">
        <v>9</v>
      </c>
      <c r="B7" s="34"/>
      <c r="C7" s="35"/>
      <c r="D7" s="36"/>
      <c r="E7" s="37"/>
      <c r="F7" s="37"/>
      <c r="I7" s="38"/>
      <c r="J7" s="37"/>
      <c r="K7" s="2"/>
      <c r="L7" s="37"/>
    </row>
    <row r="8" spans="1:13" s="40" customFormat="1" ht="44.25" customHeight="1" x14ac:dyDescent="0.25">
      <c r="A8" s="124" t="s">
        <v>10</v>
      </c>
      <c r="B8" s="125" t="s">
        <v>11</v>
      </c>
      <c r="C8" s="125" t="s">
        <v>12</v>
      </c>
      <c r="D8" s="126" t="s">
        <v>13</v>
      </c>
      <c r="E8" s="126" t="s">
        <v>14</v>
      </c>
      <c r="F8" s="126" t="s">
        <v>15</v>
      </c>
      <c r="G8" s="125" t="s">
        <v>16</v>
      </c>
      <c r="H8" s="125" t="s">
        <v>17</v>
      </c>
      <c r="I8" s="125"/>
      <c r="J8" s="124" t="s">
        <v>18</v>
      </c>
      <c r="K8" s="125" t="s">
        <v>19</v>
      </c>
      <c r="L8" s="125" t="s">
        <v>20</v>
      </c>
      <c r="M8" s="126" t="s">
        <v>21</v>
      </c>
    </row>
    <row r="9" spans="1:13" s="40" customFormat="1" ht="26.25" customHeight="1" x14ac:dyDescent="0.25">
      <c r="A9" s="124"/>
      <c r="B9" s="125"/>
      <c r="C9" s="125"/>
      <c r="D9" s="126"/>
      <c r="E9" s="126"/>
      <c r="F9" s="126"/>
      <c r="G9" s="125"/>
      <c r="H9" s="41" t="s">
        <v>22</v>
      </c>
      <c r="I9" s="39" t="s">
        <v>23</v>
      </c>
      <c r="J9" s="124"/>
      <c r="K9" s="125"/>
      <c r="L9" s="125"/>
      <c r="M9" s="126"/>
    </row>
    <row r="10" spans="1:13" ht="40.9" customHeight="1" x14ac:dyDescent="0.25">
      <c r="A10" s="42">
        <v>1</v>
      </c>
      <c r="B10" s="43" t="s">
        <v>24</v>
      </c>
      <c r="C10" s="44" t="s">
        <v>25</v>
      </c>
      <c r="D10" s="44" t="s">
        <v>26</v>
      </c>
      <c r="E10" s="43"/>
      <c r="F10" s="45" t="s">
        <v>27</v>
      </c>
      <c r="G10" s="46" t="s">
        <v>28</v>
      </c>
      <c r="H10" s="42">
        <v>0</v>
      </c>
      <c r="I10" s="42">
        <v>9</v>
      </c>
      <c r="J10" s="47">
        <v>2</v>
      </c>
      <c r="K10" s="48" t="s">
        <v>29</v>
      </c>
      <c r="L10" s="48" t="s">
        <v>30</v>
      </c>
      <c r="M10" s="43" t="s">
        <v>31</v>
      </c>
    </row>
    <row r="11" spans="1:13" ht="40.9" customHeight="1" x14ac:dyDescent="0.25">
      <c r="A11" s="42">
        <v>1</v>
      </c>
      <c r="B11" s="43" t="s">
        <v>32</v>
      </c>
      <c r="C11" s="44" t="s">
        <v>33</v>
      </c>
      <c r="D11" s="44" t="s">
        <v>34</v>
      </c>
      <c r="E11" s="43"/>
      <c r="F11" s="45" t="s">
        <v>27</v>
      </c>
      <c r="G11" s="46" t="s">
        <v>28</v>
      </c>
      <c r="H11" s="42">
        <v>0</v>
      </c>
      <c r="I11" s="42">
        <v>9</v>
      </c>
      <c r="J11" s="47">
        <v>2</v>
      </c>
      <c r="K11" s="48" t="s">
        <v>29</v>
      </c>
      <c r="L11" s="48" t="s">
        <v>30</v>
      </c>
      <c r="M11" s="43" t="s">
        <v>35</v>
      </c>
    </row>
    <row r="12" spans="1:13" ht="40.9" customHeight="1" x14ac:dyDescent="0.25">
      <c r="A12" s="42">
        <v>1</v>
      </c>
      <c r="B12" s="45" t="s">
        <v>36</v>
      </c>
      <c r="C12" s="45" t="s">
        <v>37</v>
      </c>
      <c r="D12" s="45" t="s">
        <v>38</v>
      </c>
      <c r="E12" s="49"/>
      <c r="F12" s="45" t="s">
        <v>27</v>
      </c>
      <c r="G12" s="50" t="s">
        <v>28</v>
      </c>
      <c r="H12" s="51">
        <v>9</v>
      </c>
      <c r="I12" s="51">
        <v>0</v>
      </c>
      <c r="J12" s="52">
        <v>3</v>
      </c>
      <c r="K12" s="53" t="s">
        <v>39</v>
      </c>
      <c r="L12" s="53" t="s">
        <v>30</v>
      </c>
      <c r="M12" s="45" t="s">
        <v>40</v>
      </c>
    </row>
    <row r="13" spans="1:13" ht="40.9" customHeight="1" x14ac:dyDescent="0.25">
      <c r="A13" s="42">
        <v>1</v>
      </c>
      <c r="B13" s="54" t="s">
        <v>41</v>
      </c>
      <c r="C13" s="55" t="s">
        <v>42</v>
      </c>
      <c r="D13" s="45" t="s">
        <v>43</v>
      </c>
      <c r="E13" s="56"/>
      <c r="F13" s="55" t="s">
        <v>44</v>
      </c>
      <c r="G13" s="50" t="s">
        <v>28</v>
      </c>
      <c r="H13" s="51">
        <v>9</v>
      </c>
      <c r="I13" s="51">
        <v>9</v>
      </c>
      <c r="J13" s="52">
        <v>6</v>
      </c>
      <c r="K13" s="53" t="s">
        <v>39</v>
      </c>
      <c r="L13" s="53" t="s">
        <v>30</v>
      </c>
      <c r="M13" s="57" t="s">
        <v>45</v>
      </c>
    </row>
    <row r="14" spans="1:13" ht="40.9" customHeight="1" x14ac:dyDescent="0.25">
      <c r="A14" s="42">
        <v>1</v>
      </c>
      <c r="B14" s="54" t="s">
        <v>46</v>
      </c>
      <c r="C14" s="54" t="s">
        <v>47</v>
      </c>
      <c r="D14" s="54" t="s">
        <v>48</v>
      </c>
      <c r="E14" s="54" t="s">
        <v>178</v>
      </c>
      <c r="F14" s="54" t="s">
        <v>49</v>
      </c>
      <c r="G14" s="58" t="s">
        <v>28</v>
      </c>
      <c r="H14" s="51">
        <v>13</v>
      </c>
      <c r="I14" s="51">
        <v>0</v>
      </c>
      <c r="J14" s="52">
        <v>4</v>
      </c>
      <c r="K14" s="51" t="s">
        <v>39</v>
      </c>
      <c r="L14" s="51" t="s">
        <v>30</v>
      </c>
      <c r="M14" s="57" t="s">
        <v>50</v>
      </c>
    </row>
    <row r="15" spans="1:13" ht="40.9" customHeight="1" x14ac:dyDescent="0.25">
      <c r="A15" s="42">
        <v>1</v>
      </c>
      <c r="B15" s="54" t="s">
        <v>51</v>
      </c>
      <c r="C15" s="54" t="s">
        <v>52</v>
      </c>
      <c r="D15" s="54" t="s">
        <v>53</v>
      </c>
      <c r="E15" s="54"/>
      <c r="F15" s="54" t="s">
        <v>54</v>
      </c>
      <c r="G15" s="58" t="s">
        <v>28</v>
      </c>
      <c r="H15" s="51">
        <v>0</v>
      </c>
      <c r="I15" s="51">
        <v>9</v>
      </c>
      <c r="J15" s="52">
        <v>3</v>
      </c>
      <c r="K15" s="51" t="s">
        <v>29</v>
      </c>
      <c r="L15" s="51" t="s">
        <v>30</v>
      </c>
      <c r="M15" s="57" t="s">
        <v>55</v>
      </c>
    </row>
    <row r="16" spans="1:13" ht="40.9" customHeight="1" x14ac:dyDescent="0.25">
      <c r="A16" s="42">
        <v>1</v>
      </c>
      <c r="B16" s="45" t="s">
        <v>56</v>
      </c>
      <c r="C16" s="59" t="s">
        <v>57</v>
      </c>
      <c r="D16" s="45" t="s">
        <v>58</v>
      </c>
      <c r="E16" s="45" t="s">
        <v>179</v>
      </c>
      <c r="F16" s="45" t="s">
        <v>49</v>
      </c>
      <c r="G16" s="50" t="s">
        <v>28</v>
      </c>
      <c r="H16" s="51">
        <v>13</v>
      </c>
      <c r="I16" s="51">
        <v>0</v>
      </c>
      <c r="J16" s="52">
        <v>4</v>
      </c>
      <c r="K16" s="60" t="s">
        <v>39</v>
      </c>
      <c r="L16" s="60" t="s">
        <v>30</v>
      </c>
      <c r="M16" s="45" t="s">
        <v>59</v>
      </c>
    </row>
    <row r="17" spans="1:13" ht="40.9" customHeight="1" x14ac:dyDescent="0.25">
      <c r="A17" s="42">
        <v>1</v>
      </c>
      <c r="B17" s="45" t="s">
        <v>60</v>
      </c>
      <c r="C17" s="55" t="s">
        <v>61</v>
      </c>
      <c r="D17" s="45" t="s">
        <v>62</v>
      </c>
      <c r="E17" s="56"/>
      <c r="F17" s="55" t="s">
        <v>44</v>
      </c>
      <c r="G17" s="50" t="s">
        <v>28</v>
      </c>
      <c r="H17" s="51">
        <v>0</v>
      </c>
      <c r="I17" s="51">
        <v>9</v>
      </c>
      <c r="J17" s="52">
        <v>3</v>
      </c>
      <c r="K17" s="53" t="s">
        <v>29</v>
      </c>
      <c r="L17" s="53" t="s">
        <v>30</v>
      </c>
      <c r="M17" s="45" t="s">
        <v>63</v>
      </c>
    </row>
    <row r="18" spans="1:13" ht="30" customHeight="1" x14ac:dyDescent="0.25">
      <c r="A18" s="61" t="s">
        <v>64</v>
      </c>
      <c r="B18" s="61"/>
      <c r="C18" s="61"/>
      <c r="D18" s="61"/>
      <c r="E18" s="62"/>
      <c r="F18" s="62"/>
      <c r="G18" s="63"/>
      <c r="H18" s="63"/>
      <c r="I18" s="63"/>
      <c r="J18" s="63"/>
      <c r="K18" s="63"/>
      <c r="L18" s="63"/>
      <c r="M18" s="62"/>
    </row>
    <row r="19" spans="1:13" ht="40.9" customHeight="1" x14ac:dyDescent="0.25">
      <c r="A19" s="64">
        <v>1</v>
      </c>
      <c r="B19" s="65" t="s">
        <v>65</v>
      </c>
      <c r="C19" s="66" t="s">
        <v>66</v>
      </c>
      <c r="D19" s="67" t="s">
        <v>67</v>
      </c>
      <c r="E19" s="66"/>
      <c r="F19" s="66" t="s">
        <v>54</v>
      </c>
      <c r="G19" s="68" t="s">
        <v>28</v>
      </c>
      <c r="H19" s="69">
        <v>0</v>
      </c>
      <c r="I19" s="69">
        <v>5</v>
      </c>
      <c r="J19" s="70">
        <v>2</v>
      </c>
      <c r="K19" s="71" t="s">
        <v>29</v>
      </c>
      <c r="L19" s="71" t="s">
        <v>68</v>
      </c>
      <c r="M19" s="65"/>
    </row>
    <row r="20" spans="1:13" ht="40.9" customHeight="1" x14ac:dyDescent="0.25">
      <c r="A20" s="64">
        <v>1</v>
      </c>
      <c r="B20" s="65" t="s">
        <v>69</v>
      </c>
      <c r="C20" s="66" t="s">
        <v>70</v>
      </c>
      <c r="D20" s="67" t="s">
        <v>71</v>
      </c>
      <c r="E20" s="66"/>
      <c r="F20" s="66" t="s">
        <v>27</v>
      </c>
      <c r="G20" s="68" t="s">
        <v>28</v>
      </c>
      <c r="H20" s="69">
        <v>0</v>
      </c>
      <c r="I20" s="69">
        <v>5</v>
      </c>
      <c r="J20" s="70">
        <v>2</v>
      </c>
      <c r="K20" s="71" t="s">
        <v>29</v>
      </c>
      <c r="L20" s="71" t="s">
        <v>68</v>
      </c>
      <c r="M20" s="65"/>
    </row>
    <row r="21" spans="1:13" ht="40.9" customHeight="1" x14ac:dyDescent="0.25">
      <c r="A21" s="64">
        <v>1</v>
      </c>
      <c r="B21" s="65" t="s">
        <v>72</v>
      </c>
      <c r="C21" s="66" t="s">
        <v>73</v>
      </c>
      <c r="D21" s="67" t="s">
        <v>74</v>
      </c>
      <c r="E21" s="66"/>
      <c r="F21" s="66" t="s">
        <v>27</v>
      </c>
      <c r="G21" s="68" t="s">
        <v>28</v>
      </c>
      <c r="H21" s="69">
        <v>0</v>
      </c>
      <c r="I21" s="69">
        <v>5</v>
      </c>
      <c r="J21" s="70">
        <v>2</v>
      </c>
      <c r="K21" s="71" t="s">
        <v>29</v>
      </c>
      <c r="L21" s="71" t="s">
        <v>68</v>
      </c>
      <c r="M21" s="65"/>
    </row>
    <row r="22" spans="1:13" ht="40.9" customHeight="1" x14ac:dyDescent="0.25">
      <c r="A22" s="64">
        <v>1</v>
      </c>
      <c r="B22" s="65" t="s">
        <v>75</v>
      </c>
      <c r="C22" s="66" t="s">
        <v>76</v>
      </c>
      <c r="D22" s="72" t="s">
        <v>77</v>
      </c>
      <c r="E22" s="66"/>
      <c r="F22" s="66" t="s">
        <v>49</v>
      </c>
      <c r="G22" s="68" t="s">
        <v>28</v>
      </c>
      <c r="H22" s="69">
        <v>0</v>
      </c>
      <c r="I22" s="69">
        <v>5</v>
      </c>
      <c r="J22" s="70">
        <v>2</v>
      </c>
      <c r="K22" s="71" t="s">
        <v>29</v>
      </c>
      <c r="L22" s="71" t="s">
        <v>68</v>
      </c>
      <c r="M22" s="65"/>
    </row>
    <row r="23" spans="1:13" s="40" customFormat="1" ht="40.9" customHeight="1" x14ac:dyDescent="0.25">
      <c r="A23" s="64">
        <v>1</v>
      </c>
      <c r="B23" s="65" t="s">
        <v>78</v>
      </c>
      <c r="C23" s="66" t="s">
        <v>79</v>
      </c>
      <c r="D23" s="73" t="s">
        <v>80</v>
      </c>
      <c r="E23" s="66"/>
      <c r="F23" s="66" t="s">
        <v>44</v>
      </c>
      <c r="G23" s="68" t="s">
        <v>28</v>
      </c>
      <c r="H23" s="69">
        <v>0</v>
      </c>
      <c r="I23" s="69">
        <v>5</v>
      </c>
      <c r="J23" s="70">
        <v>2</v>
      </c>
      <c r="K23" s="71" t="s">
        <v>29</v>
      </c>
      <c r="L23" s="71" t="s">
        <v>68</v>
      </c>
      <c r="M23" s="65"/>
    </row>
    <row r="24" spans="1:13" s="40" customFormat="1" x14ac:dyDescent="0.25">
      <c r="A24" s="74"/>
      <c r="B24" s="75"/>
      <c r="C24" s="75"/>
      <c r="D24" s="75"/>
      <c r="E24" s="75"/>
      <c r="F24" s="75"/>
      <c r="G24" s="76"/>
      <c r="H24" s="77">
        <f>SUM(H10:H19)</f>
        <v>44</v>
      </c>
      <c r="I24" s="77">
        <f t="shared" ref="I24:J24" si="0">SUM(I10:I19)</f>
        <v>50</v>
      </c>
      <c r="J24" s="77">
        <f t="shared" si="0"/>
        <v>29</v>
      </c>
      <c r="K24" s="78"/>
      <c r="L24" s="78"/>
      <c r="M24" s="75"/>
    </row>
    <row r="25" spans="1:13" ht="28.5" x14ac:dyDescent="0.25">
      <c r="A25" s="74"/>
      <c r="B25" s="75"/>
      <c r="C25" s="75"/>
      <c r="D25" s="75"/>
      <c r="E25" s="75"/>
      <c r="F25" s="75"/>
      <c r="G25" s="79" t="s">
        <v>81</v>
      </c>
      <c r="H25" s="127">
        <f>SUM(H24:I24)</f>
        <v>94</v>
      </c>
      <c r="I25" s="127"/>
      <c r="J25" s="80"/>
      <c r="K25" s="78"/>
      <c r="L25" s="78"/>
      <c r="M25" s="75"/>
    </row>
    <row r="26" spans="1:13" ht="40.9" customHeight="1" x14ac:dyDescent="0.25">
      <c r="A26" s="81">
        <v>2</v>
      </c>
      <c r="B26" s="82" t="s">
        <v>82</v>
      </c>
      <c r="C26" s="82" t="s">
        <v>83</v>
      </c>
      <c r="D26" s="83" t="s">
        <v>84</v>
      </c>
      <c r="E26" s="83"/>
      <c r="F26" s="83" t="s">
        <v>27</v>
      </c>
      <c r="G26" s="84" t="s">
        <v>28</v>
      </c>
      <c r="H26" s="84">
        <v>0</v>
      </c>
      <c r="I26" s="84">
        <v>9</v>
      </c>
      <c r="J26" s="85">
        <v>2</v>
      </c>
      <c r="K26" s="84" t="s">
        <v>29</v>
      </c>
      <c r="L26" s="84" t="s">
        <v>30</v>
      </c>
      <c r="M26" s="83" t="s">
        <v>85</v>
      </c>
    </row>
    <row r="27" spans="1:13" ht="40.9" customHeight="1" x14ac:dyDescent="0.25">
      <c r="A27" s="81">
        <v>2</v>
      </c>
      <c r="B27" s="86" t="s">
        <v>86</v>
      </c>
      <c r="C27" s="86" t="s">
        <v>87</v>
      </c>
      <c r="D27" s="86" t="s">
        <v>88</v>
      </c>
      <c r="E27" s="86"/>
      <c r="F27" s="86" t="s">
        <v>44</v>
      </c>
      <c r="G27" s="87" t="s">
        <v>28</v>
      </c>
      <c r="H27" s="87">
        <v>13</v>
      </c>
      <c r="I27" s="87">
        <v>0</v>
      </c>
      <c r="J27" s="88">
        <v>5</v>
      </c>
      <c r="K27" s="87" t="s">
        <v>39</v>
      </c>
      <c r="L27" s="87" t="s">
        <v>30</v>
      </c>
      <c r="M27" s="86" t="s">
        <v>89</v>
      </c>
    </row>
    <row r="28" spans="1:13" ht="40.9" customHeight="1" x14ac:dyDescent="0.25">
      <c r="A28" s="81">
        <v>2</v>
      </c>
      <c r="B28" s="86" t="s">
        <v>90</v>
      </c>
      <c r="C28" s="86" t="s">
        <v>91</v>
      </c>
      <c r="D28" s="86" t="s">
        <v>92</v>
      </c>
      <c r="E28" s="86" t="s">
        <v>56</v>
      </c>
      <c r="F28" s="86" t="s">
        <v>49</v>
      </c>
      <c r="G28" s="87" t="s">
        <v>28</v>
      </c>
      <c r="H28" s="87">
        <v>13</v>
      </c>
      <c r="I28" s="87">
        <v>0</v>
      </c>
      <c r="J28" s="88">
        <v>4</v>
      </c>
      <c r="K28" s="87" t="s">
        <v>39</v>
      </c>
      <c r="L28" s="87" t="s">
        <v>30</v>
      </c>
      <c r="M28" s="86" t="s">
        <v>93</v>
      </c>
    </row>
    <row r="29" spans="1:13" ht="40.9" customHeight="1" x14ac:dyDescent="0.25">
      <c r="A29" s="81">
        <v>2</v>
      </c>
      <c r="B29" s="86" t="s">
        <v>94</v>
      </c>
      <c r="C29" s="86" t="s">
        <v>95</v>
      </c>
      <c r="D29" s="86" t="s">
        <v>96</v>
      </c>
      <c r="E29" s="86"/>
      <c r="F29" s="86" t="s">
        <v>44</v>
      </c>
      <c r="G29" s="87" t="s">
        <v>28</v>
      </c>
      <c r="H29" s="87">
        <v>13</v>
      </c>
      <c r="I29" s="87">
        <v>0</v>
      </c>
      <c r="J29" s="88">
        <v>3</v>
      </c>
      <c r="K29" s="87" t="s">
        <v>39</v>
      </c>
      <c r="L29" s="87" t="s">
        <v>30</v>
      </c>
      <c r="M29" s="86" t="s">
        <v>97</v>
      </c>
    </row>
    <row r="30" spans="1:13" ht="40.9" customHeight="1" x14ac:dyDescent="0.25">
      <c r="A30" s="81">
        <v>2</v>
      </c>
      <c r="B30" s="89" t="s">
        <v>98</v>
      </c>
      <c r="C30" s="89" t="s">
        <v>99</v>
      </c>
      <c r="D30" s="89" t="s">
        <v>100</v>
      </c>
      <c r="E30" s="90"/>
      <c r="F30" s="89" t="s">
        <v>44</v>
      </c>
      <c r="G30" s="91" t="s">
        <v>28</v>
      </c>
      <c r="H30" s="92">
        <v>9</v>
      </c>
      <c r="I30" s="92">
        <v>9</v>
      </c>
      <c r="J30" s="93">
        <v>7</v>
      </c>
      <c r="K30" s="91" t="s">
        <v>39</v>
      </c>
      <c r="L30" s="91" t="s">
        <v>30</v>
      </c>
      <c r="M30" s="94" t="s">
        <v>101</v>
      </c>
    </row>
    <row r="31" spans="1:13" ht="40.9" customHeight="1" x14ac:dyDescent="0.25">
      <c r="A31" s="81">
        <v>2</v>
      </c>
      <c r="B31" s="90" t="s">
        <v>102</v>
      </c>
      <c r="C31" s="90" t="s">
        <v>103</v>
      </c>
      <c r="D31" s="90" t="s">
        <v>104</v>
      </c>
      <c r="E31" s="90"/>
      <c r="F31" s="90" t="s">
        <v>44</v>
      </c>
      <c r="G31" s="92" t="s">
        <v>28</v>
      </c>
      <c r="H31" s="92">
        <v>13</v>
      </c>
      <c r="I31" s="92">
        <v>0</v>
      </c>
      <c r="J31" s="93">
        <v>4</v>
      </c>
      <c r="K31" s="92" t="s">
        <v>39</v>
      </c>
      <c r="L31" s="92" t="s">
        <v>30</v>
      </c>
      <c r="M31" s="94" t="s">
        <v>105</v>
      </c>
    </row>
    <row r="32" spans="1:13" ht="40.9" customHeight="1" x14ac:dyDescent="0.25">
      <c r="A32" s="81">
        <v>2</v>
      </c>
      <c r="B32" s="95" t="s">
        <v>106</v>
      </c>
      <c r="C32" s="95" t="s">
        <v>107</v>
      </c>
      <c r="D32" s="95" t="s">
        <v>108</v>
      </c>
      <c r="E32" s="95"/>
      <c r="F32" s="95" t="s">
        <v>27</v>
      </c>
      <c r="G32" s="96" t="s">
        <v>28</v>
      </c>
      <c r="H32" s="96">
        <v>0</v>
      </c>
      <c r="I32" s="96">
        <v>9</v>
      </c>
      <c r="J32" s="97">
        <v>3</v>
      </c>
      <c r="K32" s="96" t="s">
        <v>29</v>
      </c>
      <c r="L32" s="96" t="s">
        <v>30</v>
      </c>
      <c r="M32" s="95" t="s">
        <v>109</v>
      </c>
    </row>
    <row r="33" spans="1:13" ht="30" customHeight="1" x14ac:dyDescent="0.25">
      <c r="A33" s="61" t="s">
        <v>64</v>
      </c>
      <c r="B33" s="61"/>
      <c r="C33" s="61"/>
      <c r="D33" s="61"/>
      <c r="E33" s="62"/>
      <c r="F33" s="62"/>
      <c r="G33" s="63"/>
      <c r="H33" s="63"/>
      <c r="I33" s="63"/>
      <c r="J33" s="63"/>
      <c r="K33" s="63"/>
      <c r="L33" s="63"/>
      <c r="M33" s="62"/>
    </row>
    <row r="34" spans="1:13" ht="40.9" customHeight="1" x14ac:dyDescent="0.25">
      <c r="A34" s="64">
        <v>2</v>
      </c>
      <c r="B34" s="65" t="s">
        <v>65</v>
      </c>
      <c r="C34" s="66" t="s">
        <v>66</v>
      </c>
      <c r="D34" s="67" t="s">
        <v>67</v>
      </c>
      <c r="E34" s="66"/>
      <c r="F34" s="66" t="s">
        <v>54</v>
      </c>
      <c r="G34" s="68" t="s">
        <v>28</v>
      </c>
      <c r="H34" s="69">
        <v>0</v>
      </c>
      <c r="I34" s="69">
        <v>5</v>
      </c>
      <c r="J34" s="70">
        <v>2</v>
      </c>
      <c r="K34" s="71" t="s">
        <v>29</v>
      </c>
      <c r="L34" s="71" t="s">
        <v>68</v>
      </c>
      <c r="M34" s="65"/>
    </row>
    <row r="35" spans="1:13" ht="40.9" customHeight="1" x14ac:dyDescent="0.25">
      <c r="A35" s="64">
        <v>2</v>
      </c>
      <c r="B35" s="65" t="s">
        <v>69</v>
      </c>
      <c r="C35" s="66" t="s">
        <v>70</v>
      </c>
      <c r="D35" s="67" t="s">
        <v>71</v>
      </c>
      <c r="E35" s="66"/>
      <c r="F35" s="66" t="s">
        <v>27</v>
      </c>
      <c r="G35" s="68" t="s">
        <v>28</v>
      </c>
      <c r="H35" s="69">
        <v>0</v>
      </c>
      <c r="I35" s="69">
        <v>5</v>
      </c>
      <c r="J35" s="70">
        <v>2</v>
      </c>
      <c r="K35" s="71" t="s">
        <v>29</v>
      </c>
      <c r="L35" s="71" t="s">
        <v>68</v>
      </c>
      <c r="M35" s="65"/>
    </row>
    <row r="36" spans="1:13" s="40" customFormat="1" ht="40.9" customHeight="1" x14ac:dyDescent="0.25">
      <c r="A36" s="64">
        <v>2</v>
      </c>
      <c r="B36" s="65" t="s">
        <v>72</v>
      </c>
      <c r="C36" s="66" t="s">
        <v>73</v>
      </c>
      <c r="D36" s="67" t="s">
        <v>74</v>
      </c>
      <c r="E36" s="66"/>
      <c r="F36" s="66" t="s">
        <v>27</v>
      </c>
      <c r="G36" s="68" t="s">
        <v>28</v>
      </c>
      <c r="H36" s="69">
        <v>0</v>
      </c>
      <c r="I36" s="69">
        <v>5</v>
      </c>
      <c r="J36" s="70">
        <v>2</v>
      </c>
      <c r="K36" s="71" t="s">
        <v>29</v>
      </c>
      <c r="L36" s="71" t="s">
        <v>68</v>
      </c>
      <c r="M36" s="65"/>
    </row>
    <row r="37" spans="1:13" s="40" customFormat="1" ht="40.9" customHeight="1" x14ac:dyDescent="0.25">
      <c r="A37" s="64">
        <v>2</v>
      </c>
      <c r="B37" s="65" t="s">
        <v>75</v>
      </c>
      <c r="C37" s="66" t="s">
        <v>76</v>
      </c>
      <c r="D37" s="72" t="s">
        <v>77</v>
      </c>
      <c r="E37" s="66"/>
      <c r="F37" s="66" t="s">
        <v>49</v>
      </c>
      <c r="G37" s="68" t="s">
        <v>28</v>
      </c>
      <c r="H37" s="69">
        <v>0</v>
      </c>
      <c r="I37" s="69">
        <v>5</v>
      </c>
      <c r="J37" s="70">
        <v>2</v>
      </c>
      <c r="K37" s="71" t="s">
        <v>29</v>
      </c>
      <c r="L37" s="71" t="s">
        <v>68</v>
      </c>
      <c r="M37" s="65"/>
    </row>
    <row r="38" spans="1:13" ht="40.9" customHeight="1" x14ac:dyDescent="0.25">
      <c r="A38" s="64">
        <v>2</v>
      </c>
      <c r="B38" s="65" t="s">
        <v>78</v>
      </c>
      <c r="C38" s="66" t="s">
        <v>79</v>
      </c>
      <c r="D38" s="73" t="s">
        <v>80</v>
      </c>
      <c r="E38" s="66"/>
      <c r="F38" s="66" t="s">
        <v>44</v>
      </c>
      <c r="G38" s="68" t="s">
        <v>28</v>
      </c>
      <c r="H38" s="69">
        <v>0</v>
      </c>
      <c r="I38" s="69">
        <v>5</v>
      </c>
      <c r="J38" s="70">
        <v>2</v>
      </c>
      <c r="K38" s="71" t="s">
        <v>29</v>
      </c>
      <c r="L38" s="71" t="s">
        <v>68</v>
      </c>
      <c r="M38" s="65"/>
    </row>
    <row r="39" spans="1:13" x14ac:dyDescent="0.25">
      <c r="A39" s="74"/>
      <c r="B39" s="75"/>
      <c r="C39" s="75"/>
      <c r="D39" s="75"/>
      <c r="E39" s="75"/>
      <c r="F39" s="75"/>
      <c r="G39" s="76"/>
      <c r="H39" s="77">
        <f>SUM(H26:H34)</f>
        <v>61</v>
      </c>
      <c r="I39" s="77">
        <f t="shared" ref="I39:J39" si="1">SUM(I26:I34)</f>
        <v>32</v>
      </c>
      <c r="J39" s="77">
        <f t="shared" si="1"/>
        <v>30</v>
      </c>
      <c r="K39" s="78"/>
      <c r="L39" s="78"/>
      <c r="M39" s="75"/>
    </row>
    <row r="40" spans="1:13" ht="28.5" x14ac:dyDescent="0.25">
      <c r="A40" s="74"/>
      <c r="B40" s="75"/>
      <c r="C40" s="75"/>
      <c r="D40" s="75"/>
      <c r="E40" s="75"/>
      <c r="F40" s="75"/>
      <c r="G40" s="79" t="s">
        <v>81</v>
      </c>
      <c r="H40" s="127">
        <f>SUM(H39:I39)</f>
        <v>93</v>
      </c>
      <c r="I40" s="127"/>
      <c r="J40" s="98"/>
      <c r="K40" s="78"/>
      <c r="L40" s="78"/>
      <c r="M40" s="75"/>
    </row>
    <row r="41" spans="1:13" ht="40.9" customHeight="1" x14ac:dyDescent="0.25">
      <c r="A41" s="99">
        <v>3</v>
      </c>
      <c r="B41" s="100" t="s">
        <v>110</v>
      </c>
      <c r="C41" s="100" t="s">
        <v>111</v>
      </c>
      <c r="D41" s="100" t="s">
        <v>112</v>
      </c>
      <c r="E41" s="100" t="s">
        <v>32</v>
      </c>
      <c r="F41" s="45" t="s">
        <v>27</v>
      </c>
      <c r="G41" s="99" t="s">
        <v>28</v>
      </c>
      <c r="H41" s="99">
        <v>0</v>
      </c>
      <c r="I41" s="99">
        <v>0</v>
      </c>
      <c r="J41" s="101">
        <v>4</v>
      </c>
      <c r="K41" s="99" t="s">
        <v>29</v>
      </c>
      <c r="L41" s="99" t="s">
        <v>30</v>
      </c>
      <c r="M41" s="100" t="s">
        <v>113</v>
      </c>
    </row>
    <row r="42" spans="1:13" ht="40.9" customHeight="1" x14ac:dyDescent="0.25">
      <c r="A42" s="99">
        <v>3</v>
      </c>
      <c r="B42" s="100" t="s">
        <v>114</v>
      </c>
      <c r="C42" s="100" t="s">
        <v>115</v>
      </c>
      <c r="D42" s="100" t="s">
        <v>116</v>
      </c>
      <c r="E42" s="100"/>
      <c r="F42" s="45" t="s">
        <v>27</v>
      </c>
      <c r="G42" s="99" t="s">
        <v>28</v>
      </c>
      <c r="H42" s="99">
        <v>0</v>
      </c>
      <c r="I42" s="99">
        <v>9</v>
      </c>
      <c r="J42" s="101">
        <v>4</v>
      </c>
      <c r="K42" s="99" t="s">
        <v>29</v>
      </c>
      <c r="L42" s="99" t="s">
        <v>30</v>
      </c>
      <c r="M42" s="100"/>
    </row>
    <row r="43" spans="1:13" ht="40.9" customHeight="1" x14ac:dyDescent="0.25">
      <c r="A43" s="99">
        <v>3</v>
      </c>
      <c r="B43" s="45" t="s">
        <v>117</v>
      </c>
      <c r="C43" s="59" t="s">
        <v>118</v>
      </c>
      <c r="D43" s="45" t="s">
        <v>119</v>
      </c>
      <c r="E43" s="45"/>
      <c r="F43" s="55" t="s">
        <v>49</v>
      </c>
      <c r="G43" s="50" t="s">
        <v>28</v>
      </c>
      <c r="H43" s="51">
        <v>13</v>
      </c>
      <c r="I43" s="51">
        <v>0</v>
      </c>
      <c r="J43" s="52">
        <v>3</v>
      </c>
      <c r="K43" s="60" t="s">
        <v>39</v>
      </c>
      <c r="L43" s="60" t="s">
        <v>30</v>
      </c>
      <c r="M43" s="45" t="s">
        <v>120</v>
      </c>
    </row>
    <row r="44" spans="1:13" ht="40.9" customHeight="1" x14ac:dyDescent="0.25">
      <c r="A44" s="99">
        <v>3</v>
      </c>
      <c r="B44" s="45" t="s">
        <v>121</v>
      </c>
      <c r="C44" s="59" t="s">
        <v>122</v>
      </c>
      <c r="D44" s="45" t="s">
        <v>123</v>
      </c>
      <c r="E44" s="45"/>
      <c r="F44" s="45" t="s">
        <v>54</v>
      </c>
      <c r="G44" s="50" t="s">
        <v>28</v>
      </c>
      <c r="H44" s="51">
        <v>0</v>
      </c>
      <c r="I44" s="51">
        <v>9</v>
      </c>
      <c r="J44" s="52">
        <v>3</v>
      </c>
      <c r="K44" s="60" t="s">
        <v>29</v>
      </c>
      <c r="L44" s="60" t="s">
        <v>30</v>
      </c>
      <c r="M44" s="45" t="s">
        <v>124</v>
      </c>
    </row>
    <row r="45" spans="1:13" ht="40.9" customHeight="1" x14ac:dyDescent="0.25">
      <c r="A45" s="99">
        <v>3</v>
      </c>
      <c r="B45" s="45" t="s">
        <v>125</v>
      </c>
      <c r="C45" s="45" t="s">
        <v>126</v>
      </c>
      <c r="D45" s="45" t="s">
        <v>127</v>
      </c>
      <c r="E45" s="45"/>
      <c r="F45" s="45" t="s">
        <v>44</v>
      </c>
      <c r="G45" s="50" t="s">
        <v>28</v>
      </c>
      <c r="H45" s="51">
        <v>9</v>
      </c>
      <c r="I45" s="51">
        <v>9</v>
      </c>
      <c r="J45" s="52">
        <v>4</v>
      </c>
      <c r="K45" s="51" t="s">
        <v>39</v>
      </c>
      <c r="L45" s="51" t="s">
        <v>30</v>
      </c>
      <c r="M45" s="45" t="s">
        <v>128</v>
      </c>
    </row>
    <row r="46" spans="1:13" ht="40.9" customHeight="1" x14ac:dyDescent="0.25">
      <c r="A46" s="42">
        <v>3</v>
      </c>
      <c r="B46" s="45" t="s">
        <v>129</v>
      </c>
      <c r="C46" s="59" t="s">
        <v>130</v>
      </c>
      <c r="D46" s="45" t="s">
        <v>131</v>
      </c>
      <c r="E46" s="45"/>
      <c r="F46" s="55" t="s">
        <v>44</v>
      </c>
      <c r="G46" s="50" t="s">
        <v>28</v>
      </c>
      <c r="H46" s="51">
        <v>9</v>
      </c>
      <c r="I46" s="51">
        <v>0</v>
      </c>
      <c r="J46" s="52">
        <v>3</v>
      </c>
      <c r="K46" s="60" t="s">
        <v>39</v>
      </c>
      <c r="L46" s="60" t="s">
        <v>30</v>
      </c>
      <c r="M46" s="45" t="s">
        <v>132</v>
      </c>
    </row>
    <row r="47" spans="1:13" ht="40.9" customHeight="1" x14ac:dyDescent="0.25">
      <c r="A47" s="42">
        <v>3</v>
      </c>
      <c r="B47" s="102" t="s">
        <v>133</v>
      </c>
      <c r="C47" s="59" t="s">
        <v>134</v>
      </c>
      <c r="D47" s="103" t="s">
        <v>135</v>
      </c>
      <c r="E47" s="102" t="s">
        <v>90</v>
      </c>
      <c r="F47" s="102" t="s">
        <v>49</v>
      </c>
      <c r="G47" s="104" t="s">
        <v>28</v>
      </c>
      <c r="H47" s="105">
        <v>9</v>
      </c>
      <c r="I47" s="105">
        <v>9</v>
      </c>
      <c r="J47" s="106">
        <v>7</v>
      </c>
      <c r="K47" s="107" t="s">
        <v>39</v>
      </c>
      <c r="L47" s="107" t="s">
        <v>30</v>
      </c>
      <c r="M47" s="45" t="s">
        <v>136</v>
      </c>
    </row>
    <row r="48" spans="1:13" ht="30" customHeight="1" x14ac:dyDescent="0.25">
      <c r="A48" s="61" t="s">
        <v>64</v>
      </c>
      <c r="B48" s="61"/>
      <c r="C48" s="61"/>
      <c r="D48" s="61"/>
      <c r="E48" s="62"/>
      <c r="F48" s="62"/>
      <c r="G48" s="63"/>
      <c r="H48" s="63"/>
      <c r="I48" s="63"/>
      <c r="J48" s="63"/>
      <c r="K48" s="63"/>
      <c r="L48" s="63"/>
      <c r="M48" s="62"/>
    </row>
    <row r="49" spans="1:13" ht="40.9" customHeight="1" x14ac:dyDescent="0.25">
      <c r="A49" s="64">
        <v>3</v>
      </c>
      <c r="B49" s="65" t="s">
        <v>65</v>
      </c>
      <c r="C49" s="66" t="s">
        <v>66</v>
      </c>
      <c r="D49" s="67" t="s">
        <v>67</v>
      </c>
      <c r="E49" s="66"/>
      <c r="F49" s="66" t="s">
        <v>54</v>
      </c>
      <c r="G49" s="68" t="s">
        <v>28</v>
      </c>
      <c r="H49" s="69">
        <v>0</v>
      </c>
      <c r="I49" s="69">
        <v>5</v>
      </c>
      <c r="J49" s="70">
        <v>2</v>
      </c>
      <c r="K49" s="71" t="s">
        <v>29</v>
      </c>
      <c r="L49" s="71" t="s">
        <v>68</v>
      </c>
      <c r="M49" s="65"/>
    </row>
    <row r="50" spans="1:13" ht="40.9" customHeight="1" x14ac:dyDescent="0.25">
      <c r="A50" s="64">
        <v>3</v>
      </c>
      <c r="B50" s="65" t="s">
        <v>69</v>
      </c>
      <c r="C50" s="66" t="s">
        <v>70</v>
      </c>
      <c r="D50" s="67" t="s">
        <v>71</v>
      </c>
      <c r="E50" s="66"/>
      <c r="F50" s="66" t="s">
        <v>27</v>
      </c>
      <c r="G50" s="68" t="s">
        <v>28</v>
      </c>
      <c r="H50" s="69">
        <v>0</v>
      </c>
      <c r="I50" s="69">
        <v>5</v>
      </c>
      <c r="J50" s="70">
        <v>2</v>
      </c>
      <c r="K50" s="71" t="s">
        <v>29</v>
      </c>
      <c r="L50" s="71" t="s">
        <v>68</v>
      </c>
      <c r="M50" s="65"/>
    </row>
    <row r="51" spans="1:13" s="40" customFormat="1" ht="40.9" customHeight="1" x14ac:dyDescent="0.25">
      <c r="A51" s="64">
        <v>3</v>
      </c>
      <c r="B51" s="65" t="s">
        <v>72</v>
      </c>
      <c r="C51" s="66" t="s">
        <v>73</v>
      </c>
      <c r="D51" s="67" t="s">
        <v>74</v>
      </c>
      <c r="E51" s="66"/>
      <c r="F51" s="66" t="s">
        <v>27</v>
      </c>
      <c r="G51" s="68" t="s">
        <v>28</v>
      </c>
      <c r="H51" s="69">
        <v>0</v>
      </c>
      <c r="I51" s="69">
        <v>5</v>
      </c>
      <c r="J51" s="70">
        <v>2</v>
      </c>
      <c r="K51" s="71" t="s">
        <v>29</v>
      </c>
      <c r="L51" s="71" t="s">
        <v>68</v>
      </c>
      <c r="M51" s="65"/>
    </row>
    <row r="52" spans="1:13" s="40" customFormat="1" ht="40.9" customHeight="1" x14ac:dyDescent="0.25">
      <c r="A52" s="64">
        <v>3</v>
      </c>
      <c r="B52" s="65" t="s">
        <v>75</v>
      </c>
      <c r="C52" s="66" t="s">
        <v>76</v>
      </c>
      <c r="D52" s="72" t="s">
        <v>77</v>
      </c>
      <c r="E52" s="66"/>
      <c r="F52" s="66" t="s">
        <v>49</v>
      </c>
      <c r="G52" s="68" t="s">
        <v>28</v>
      </c>
      <c r="H52" s="69">
        <v>0</v>
      </c>
      <c r="I52" s="69">
        <v>5</v>
      </c>
      <c r="J52" s="70">
        <v>2</v>
      </c>
      <c r="K52" s="71" t="s">
        <v>29</v>
      </c>
      <c r="L52" s="71" t="s">
        <v>68</v>
      </c>
      <c r="M52" s="65"/>
    </row>
    <row r="53" spans="1:13" ht="40.9" customHeight="1" x14ac:dyDescent="0.25">
      <c r="A53" s="64">
        <v>3</v>
      </c>
      <c r="B53" s="65" t="s">
        <v>78</v>
      </c>
      <c r="C53" s="66" t="s">
        <v>79</v>
      </c>
      <c r="D53" s="73" t="s">
        <v>80</v>
      </c>
      <c r="E53" s="66"/>
      <c r="F53" s="66" t="s">
        <v>44</v>
      </c>
      <c r="G53" s="68" t="s">
        <v>28</v>
      </c>
      <c r="H53" s="69">
        <v>0</v>
      </c>
      <c r="I53" s="69">
        <v>5</v>
      </c>
      <c r="J53" s="70">
        <v>2</v>
      </c>
      <c r="K53" s="71" t="s">
        <v>29</v>
      </c>
      <c r="L53" s="71" t="s">
        <v>68</v>
      </c>
      <c r="M53" s="65"/>
    </row>
    <row r="54" spans="1:13" x14ac:dyDescent="0.25">
      <c r="A54" s="74"/>
      <c r="B54" s="108"/>
      <c r="C54" s="75"/>
      <c r="D54" s="75"/>
      <c r="E54" s="75"/>
      <c r="F54" s="75"/>
      <c r="G54" s="76"/>
      <c r="H54" s="77">
        <f>SUM(H41:H49)</f>
        <v>40</v>
      </c>
      <c r="I54" s="77">
        <f t="shared" ref="I54:J54" si="2">SUM(I41:I49)</f>
        <v>41</v>
      </c>
      <c r="J54" s="77">
        <f t="shared" si="2"/>
        <v>30</v>
      </c>
      <c r="K54" s="78"/>
      <c r="L54" s="78"/>
      <c r="M54" s="75"/>
    </row>
    <row r="55" spans="1:13" ht="28.5" x14ac:dyDescent="0.25">
      <c r="A55" s="74"/>
      <c r="B55" s="108"/>
      <c r="C55" s="75"/>
      <c r="D55" s="75"/>
      <c r="E55" s="75"/>
      <c r="F55" s="75"/>
      <c r="G55" s="79" t="s">
        <v>81</v>
      </c>
      <c r="H55" s="127">
        <f>SUM(H54:I54)</f>
        <v>81</v>
      </c>
      <c r="I55" s="127"/>
      <c r="J55" s="98"/>
      <c r="K55" s="78"/>
      <c r="L55" s="78"/>
      <c r="M55" s="75"/>
    </row>
    <row r="56" spans="1:13" ht="40.9" customHeight="1" x14ac:dyDescent="0.25">
      <c r="A56" s="81">
        <v>4</v>
      </c>
      <c r="B56" s="83" t="s">
        <v>137</v>
      </c>
      <c r="C56" s="83" t="s">
        <v>138</v>
      </c>
      <c r="D56" s="83" t="s">
        <v>139</v>
      </c>
      <c r="E56" s="83"/>
      <c r="F56" s="83" t="s">
        <v>140</v>
      </c>
      <c r="G56" s="84" t="s">
        <v>141</v>
      </c>
      <c r="H56" s="81">
        <v>0</v>
      </c>
      <c r="I56" s="81">
        <v>0</v>
      </c>
      <c r="J56" s="109">
        <v>8</v>
      </c>
      <c r="K56" s="110" t="s">
        <v>29</v>
      </c>
      <c r="L56" s="110" t="s">
        <v>30</v>
      </c>
      <c r="M56" s="83"/>
    </row>
    <row r="57" spans="1:13" ht="40.9" customHeight="1" x14ac:dyDescent="0.25">
      <c r="A57" s="81">
        <v>4</v>
      </c>
      <c r="B57" s="83" t="s">
        <v>142</v>
      </c>
      <c r="C57" s="111" t="s">
        <v>143</v>
      </c>
      <c r="D57" s="83" t="s">
        <v>144</v>
      </c>
      <c r="E57" s="83"/>
      <c r="F57" s="83" t="s">
        <v>27</v>
      </c>
      <c r="G57" s="84" t="s">
        <v>28</v>
      </c>
      <c r="H57" s="84">
        <v>0</v>
      </c>
      <c r="I57" s="84">
        <v>13</v>
      </c>
      <c r="J57" s="85">
        <v>4</v>
      </c>
      <c r="K57" s="84" t="s">
        <v>145</v>
      </c>
      <c r="L57" s="84" t="s">
        <v>30</v>
      </c>
      <c r="M57" s="83"/>
    </row>
    <row r="58" spans="1:13" ht="40.9" customHeight="1" x14ac:dyDescent="0.25">
      <c r="A58" s="81">
        <v>4</v>
      </c>
      <c r="B58" s="83" t="s">
        <v>146</v>
      </c>
      <c r="C58" s="83" t="s">
        <v>147</v>
      </c>
      <c r="D58" s="83" t="s">
        <v>148</v>
      </c>
      <c r="E58" s="83"/>
      <c r="F58" s="83" t="s">
        <v>149</v>
      </c>
      <c r="G58" s="84" t="s">
        <v>141</v>
      </c>
      <c r="H58" s="81">
        <v>0</v>
      </c>
      <c r="I58" s="81">
        <v>0</v>
      </c>
      <c r="J58" s="109">
        <v>2</v>
      </c>
      <c r="K58" s="110" t="s">
        <v>29</v>
      </c>
      <c r="L58" s="110" t="s">
        <v>30</v>
      </c>
      <c r="M58" s="83"/>
    </row>
    <row r="59" spans="1:13" ht="40.9" customHeight="1" x14ac:dyDescent="0.25">
      <c r="A59" s="81">
        <v>4</v>
      </c>
      <c r="B59" s="86" t="s">
        <v>150</v>
      </c>
      <c r="C59" s="86" t="s">
        <v>151</v>
      </c>
      <c r="D59" s="86" t="s">
        <v>152</v>
      </c>
      <c r="E59" s="86"/>
      <c r="F59" s="86" t="s">
        <v>153</v>
      </c>
      <c r="G59" s="87" t="s">
        <v>28</v>
      </c>
      <c r="H59" s="87">
        <v>0</v>
      </c>
      <c r="I59" s="87">
        <v>9</v>
      </c>
      <c r="J59" s="88">
        <v>3</v>
      </c>
      <c r="K59" s="87" t="s">
        <v>29</v>
      </c>
      <c r="L59" s="87" t="s">
        <v>30</v>
      </c>
      <c r="M59" s="86" t="s">
        <v>154</v>
      </c>
    </row>
    <row r="60" spans="1:13" s="40" customFormat="1" ht="40.9" customHeight="1" x14ac:dyDescent="0.25">
      <c r="A60" s="81">
        <v>4</v>
      </c>
      <c r="B60" s="86" t="s">
        <v>155</v>
      </c>
      <c r="C60" s="86" t="s">
        <v>156</v>
      </c>
      <c r="D60" s="86" t="s">
        <v>157</v>
      </c>
      <c r="E60" s="86"/>
      <c r="F60" s="86" t="s">
        <v>153</v>
      </c>
      <c r="G60" s="87" t="s">
        <v>28</v>
      </c>
      <c r="H60" s="110">
        <v>0</v>
      </c>
      <c r="I60" s="110">
        <v>13</v>
      </c>
      <c r="J60" s="112">
        <v>3</v>
      </c>
      <c r="K60" s="110" t="s">
        <v>29</v>
      </c>
      <c r="L60" s="110" t="s">
        <v>30</v>
      </c>
      <c r="M60" s="86" t="s">
        <v>158</v>
      </c>
    </row>
    <row r="61" spans="1:13" s="40" customFormat="1" ht="40.9" customHeight="1" x14ac:dyDescent="0.25">
      <c r="A61" s="81">
        <v>4</v>
      </c>
      <c r="B61" s="86" t="s">
        <v>159</v>
      </c>
      <c r="C61" s="86" t="s">
        <v>160</v>
      </c>
      <c r="D61" s="86" t="s">
        <v>161</v>
      </c>
      <c r="E61" s="86"/>
      <c r="F61" s="86" t="s">
        <v>54</v>
      </c>
      <c r="G61" s="87" t="s">
        <v>28</v>
      </c>
      <c r="H61" s="110">
        <v>0</v>
      </c>
      <c r="I61" s="110">
        <v>17</v>
      </c>
      <c r="J61" s="112">
        <v>4</v>
      </c>
      <c r="K61" s="110" t="s">
        <v>29</v>
      </c>
      <c r="L61" s="110" t="s">
        <v>30</v>
      </c>
      <c r="M61" s="86" t="s">
        <v>162</v>
      </c>
    </row>
    <row r="62" spans="1:13" s="40" customFormat="1" ht="40.9" customHeight="1" x14ac:dyDescent="0.25">
      <c r="A62" s="81">
        <v>4</v>
      </c>
      <c r="B62" s="86" t="s">
        <v>163</v>
      </c>
      <c r="C62" s="86" t="s">
        <v>164</v>
      </c>
      <c r="D62" s="86" t="s">
        <v>165</v>
      </c>
      <c r="E62" s="86"/>
      <c r="F62" s="86" t="s">
        <v>27</v>
      </c>
      <c r="G62" s="87" t="s">
        <v>28</v>
      </c>
      <c r="H62" s="110">
        <v>0</v>
      </c>
      <c r="I62" s="110">
        <v>17</v>
      </c>
      <c r="J62" s="112">
        <v>4</v>
      </c>
      <c r="K62" s="110" t="s">
        <v>29</v>
      </c>
      <c r="L62" s="110" t="s">
        <v>30</v>
      </c>
      <c r="M62" s="86" t="s">
        <v>166</v>
      </c>
    </row>
    <row r="63" spans="1:13" s="40" customFormat="1" ht="40.9" customHeight="1" x14ac:dyDescent="0.25">
      <c r="A63" s="81">
        <v>4</v>
      </c>
      <c r="B63" s="95" t="s">
        <v>167</v>
      </c>
      <c r="C63" s="95" t="s">
        <v>168</v>
      </c>
      <c r="D63" s="95" t="s">
        <v>169</v>
      </c>
      <c r="E63" s="95"/>
      <c r="F63" s="95" t="s">
        <v>170</v>
      </c>
      <c r="G63" s="96" t="s">
        <v>28</v>
      </c>
      <c r="H63" s="110">
        <v>0</v>
      </c>
      <c r="I63" s="110">
        <v>9</v>
      </c>
      <c r="J63" s="112">
        <v>3</v>
      </c>
      <c r="K63" s="110" t="s">
        <v>29</v>
      </c>
      <c r="L63" s="110" t="s">
        <v>30</v>
      </c>
      <c r="M63" s="86" t="s">
        <v>171</v>
      </c>
    </row>
    <row r="64" spans="1:13" ht="40.9" customHeight="1" x14ac:dyDescent="0.25">
      <c r="A64" s="113">
        <v>4</v>
      </c>
      <c r="B64" s="114" t="s">
        <v>172</v>
      </c>
      <c r="C64" s="115" t="s">
        <v>173</v>
      </c>
      <c r="D64" s="115" t="s">
        <v>174</v>
      </c>
      <c r="E64" s="115"/>
      <c r="F64" s="115" t="s">
        <v>49</v>
      </c>
      <c r="G64" s="113" t="s">
        <v>28</v>
      </c>
      <c r="H64" s="113">
        <v>0</v>
      </c>
      <c r="I64" s="113">
        <v>0</v>
      </c>
      <c r="J64" s="116">
        <v>0</v>
      </c>
      <c r="K64" s="113" t="s">
        <v>175</v>
      </c>
      <c r="L64" s="113" t="s">
        <v>30</v>
      </c>
      <c r="M64" s="115" t="s">
        <v>176</v>
      </c>
    </row>
    <row r="65" spans="1:13" x14ac:dyDescent="0.25">
      <c r="A65" s="74"/>
      <c r="B65" s="108"/>
      <c r="C65" s="75"/>
      <c r="D65" s="75"/>
      <c r="E65" s="75"/>
      <c r="F65" s="75"/>
      <c r="G65" s="76"/>
      <c r="H65" s="77">
        <f>SUM(H56:H64)</f>
        <v>0</v>
      </c>
      <c r="I65" s="77">
        <f t="shared" ref="I65:J65" si="3">SUM(I56:I64)</f>
        <v>78</v>
      </c>
      <c r="J65" s="77">
        <f t="shared" si="3"/>
        <v>31</v>
      </c>
      <c r="K65" s="78"/>
      <c r="L65" s="78"/>
      <c r="M65" s="75"/>
    </row>
    <row r="66" spans="1:13" ht="28.5" x14ac:dyDescent="0.25">
      <c r="A66" s="74"/>
      <c r="B66" s="108"/>
      <c r="C66" s="75"/>
      <c r="D66" s="75"/>
      <c r="E66" s="75"/>
      <c r="F66" s="75"/>
      <c r="G66" s="79" t="s">
        <v>81</v>
      </c>
      <c r="H66" s="127">
        <f>SUM(H65:I65)</f>
        <v>78</v>
      </c>
      <c r="I66" s="127"/>
      <c r="J66" s="98"/>
      <c r="K66" s="78"/>
      <c r="L66" s="78"/>
      <c r="M66" s="75"/>
    </row>
    <row r="67" spans="1:13" x14ac:dyDescent="0.25">
      <c r="A67" s="117"/>
      <c r="B67" s="23"/>
      <c r="C67" s="118"/>
      <c r="D67" s="26"/>
      <c r="E67" s="26"/>
      <c r="F67" s="26"/>
      <c r="G67" s="119"/>
      <c r="H67" s="117"/>
      <c r="I67" s="117"/>
      <c r="J67" s="120"/>
      <c r="K67" s="119"/>
      <c r="L67" s="119"/>
      <c r="M67" s="26"/>
    </row>
    <row r="68" spans="1:13" x14ac:dyDescent="0.25">
      <c r="B68" s="121"/>
      <c r="C68" s="26"/>
      <c r="D68" s="118"/>
      <c r="E68" s="26"/>
      <c r="F68" s="26"/>
      <c r="G68" s="26"/>
      <c r="H68" s="117"/>
      <c r="I68" s="117"/>
      <c r="J68" s="120"/>
      <c r="K68" s="119"/>
      <c r="L68" s="119"/>
      <c r="M68" s="26"/>
    </row>
    <row r="69" spans="1:13" x14ac:dyDescent="0.25">
      <c r="A69" s="122"/>
      <c r="B69" s="121"/>
      <c r="C69" s="26"/>
      <c r="D69" s="118"/>
      <c r="E69" s="26"/>
      <c r="F69" s="26"/>
      <c r="G69" s="26"/>
      <c r="H69" s="117"/>
      <c r="I69" s="117"/>
      <c r="J69" s="120"/>
      <c r="K69" s="119"/>
      <c r="L69" s="119"/>
      <c r="M69" s="26"/>
    </row>
    <row r="70" spans="1:13" x14ac:dyDescent="0.25">
      <c r="B70" s="121"/>
      <c r="C70" s="26"/>
      <c r="D70" s="118"/>
      <c r="E70" s="26"/>
      <c r="F70" s="26"/>
      <c r="G70" s="26"/>
      <c r="H70" s="117"/>
      <c r="I70" s="117"/>
      <c r="J70" s="120"/>
      <c r="K70" s="119"/>
      <c r="L70" s="119"/>
      <c r="M70" s="26"/>
    </row>
    <row r="71" spans="1:13" x14ac:dyDescent="0.25">
      <c r="B71" s="123"/>
    </row>
  </sheetData>
  <mergeCells count="16">
    <mergeCell ref="H66:I66"/>
    <mergeCell ref="K8:K9"/>
    <mergeCell ref="L8:L9"/>
    <mergeCell ref="M8:M9"/>
    <mergeCell ref="H25:I25"/>
    <mergeCell ref="H40:I40"/>
    <mergeCell ref="F8:F9"/>
    <mergeCell ref="G8:G9"/>
    <mergeCell ref="H8:I8"/>
    <mergeCell ref="J8:J9"/>
    <mergeCell ref="H55:I55"/>
    <mergeCell ref="A8:A9"/>
    <mergeCell ref="B8:B9"/>
    <mergeCell ref="C8:C9"/>
    <mergeCell ref="D8:D9"/>
    <mergeCell ref="E8:E9"/>
  </mergeCells>
  <pageMargins left="0.7" right="0.7" top="0.75" bottom="0.75" header="0.511811023622047" footer="0.511811023622047"/>
  <pageSetup paperSize="9" scale="48" orientation="portrait" horizontalDpi="300" verticalDpi="300" r:id="rId1"/>
  <headerFooter>
    <oddFooter>&amp;LE: a PMT1201 és a PMT1102 együttes tantárgyfelvétele az 1. félévben
E: a PMT1301 és a PMT1201 együttes tantárgyfelvétele az 1. félévben</oddFooter>
  </headerFooter>
  <colBreaks count="1" manualBreakCount="1">
    <brk id="13" max="1048575" man="1"/>
  </colBreaks>
  <ignoredErrors>
    <ignoredError sqref="H24:J24 H39:J39 H54:J5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utáni 4 féléves</vt:lpstr>
      <vt:lpstr>'tanító utáni 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Nagyné Budaházi Erika</dc:creator>
  <dc:description/>
  <cp:lastModifiedBy>Admin</cp:lastModifiedBy>
  <cp:revision>41</cp:revision>
  <dcterms:created xsi:type="dcterms:W3CDTF">2025-05-17T06:50:19Z</dcterms:created>
  <dcterms:modified xsi:type="dcterms:W3CDTF">2025-06-24T10:19:38Z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