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esi\Tanító utáni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J86" i="1"/>
  <c r="H86" i="1"/>
  <c r="I71" i="1"/>
  <c r="J71" i="1"/>
  <c r="H71" i="1"/>
  <c r="I50" i="1"/>
  <c r="J50" i="1"/>
  <c r="H50" i="1"/>
  <c r="I28" i="1"/>
  <c r="J28" i="1"/>
  <c r="H28" i="1"/>
  <c r="H72" i="1" l="1"/>
  <c r="H87" i="1"/>
  <c r="H51" i="1"/>
  <c r="L5" i="1" s="1"/>
  <c r="H29" i="1"/>
</calcChain>
</file>

<file path=xl/sharedStrings.xml><?xml version="1.0" encoding="utf-8"?>
<sst xmlns="http://schemas.openxmlformats.org/spreadsheetml/2006/main" count="518" uniqueCount="220">
  <si>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</si>
  <si>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</si>
  <si>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</si>
  <si>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</si>
  <si>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</si>
  <si>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</si>
  <si>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</si>
  <si>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</si>
  <si>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</si>
  <si>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</si>
  <si>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</si>
  <si>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</si>
  <si>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</si>
  <si>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</si>
  <si>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</si>
  <si>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</si>
  <si>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</si>
  <si>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</si>
  <si>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</si>
  <si>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</si>
  <si>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</si>
  <si>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</si>
  <si>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</si>
  <si>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</si>
  <si>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</si>
  <si>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</si>
  <si>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</si>
  <si>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</si>
  <si>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</si>
  <si>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</si>
  <si>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</si>
  <si>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</si>
  <si>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</si>
  <si>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</si>
  <si>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</si>
  <si>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</si>
  <si>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</si>
  <si>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</si>
  <si>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</si>
  <si>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</si>
  <si>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</si>
  <si>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</si>
  <si>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</si>
  <si>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</si>
  <si>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</si>
  <si>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</si>
  <si>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</si>
  <si>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</si>
  <si>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</si>
  <si>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</si>
  <si>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</si>
  <si>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</si>
  <si>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</si>
  <si>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Motoros képességek fejlesztésének elmélete és módszertana</t>
  </si>
  <si>
    <t xml:space="preserve">Theory and Practice of Motor Skills Development </t>
  </si>
  <si>
    <t>TSI</t>
  </si>
  <si>
    <t>Vajda Tamás Béla</t>
  </si>
  <si>
    <t>Molnár Anita</t>
  </si>
  <si>
    <t>Szabó Dániel</t>
  </si>
  <si>
    <t>Funkcionális gimnasztika</t>
  </si>
  <si>
    <t>Dr. Vajda Ildikó</t>
  </si>
  <si>
    <t>Dr. Moravecz Marianna</t>
  </si>
  <si>
    <t>Dr. Olajos Judit</t>
  </si>
  <si>
    <t>Pálinkás Réka</t>
  </si>
  <si>
    <t>Musical and Dancing Movements and Methods (RG)</t>
  </si>
  <si>
    <t>PTN1101</t>
  </si>
  <si>
    <t>PTN1102</t>
  </si>
  <si>
    <t>Mozgástanulás és mozgásszabályozás, biomechanika</t>
  </si>
  <si>
    <t>Motor Learning and Motor Performance, Biomechanics</t>
  </si>
  <si>
    <t>PTN1103</t>
  </si>
  <si>
    <t>PTN1105</t>
  </si>
  <si>
    <t>Testnevelés és mozgásos játékok vezetése és oktatásmódszertana</t>
  </si>
  <si>
    <t>Physical Education Games and Methods</t>
  </si>
  <si>
    <t>PTN1201</t>
  </si>
  <si>
    <t>Élettan 1. (Biokémia, Terhelésélettan, Balesetvédelem, Elsősegély)</t>
  </si>
  <si>
    <t>Physiology 1. (Biochemistry, Exercise Physiology, Accident Prevention, First Aid)</t>
  </si>
  <si>
    <t>PTN1202</t>
  </si>
  <si>
    <t>Testkultúra elmélet és sporttörténet (EU és sport)</t>
  </si>
  <si>
    <t>History of Sport (EU and Sport)</t>
  </si>
  <si>
    <t>PTN1203</t>
  </si>
  <si>
    <t>Gimnasztika és oktatásmódszertana 2.</t>
  </si>
  <si>
    <t>Conditioning and Methods of Conditioning 2.</t>
  </si>
  <si>
    <t>PTN1204</t>
  </si>
  <si>
    <t>Úszás és oktatásmódszertana 1.</t>
  </si>
  <si>
    <t>Swimming and Methods of Swimming 1.</t>
  </si>
  <si>
    <t>PTN1205</t>
  </si>
  <si>
    <t>Röplabdázás és oktatásmódszertana 1.</t>
  </si>
  <si>
    <t>Volleyball and Methods of Volleyball 1.</t>
  </si>
  <si>
    <t>PTN1401</t>
  </si>
  <si>
    <t>Humánbiológia (Fejlődéstan, Egészségtan)</t>
  </si>
  <si>
    <t>Human Biology (Human Development, Hygiene)</t>
  </si>
  <si>
    <t>PTN1301</t>
  </si>
  <si>
    <t>Élettan 2. (Biokémia, Terhelésélettan, Balesetvédelem, Elsősegély)</t>
  </si>
  <si>
    <t>Physiology 2. (Biochemistry, Exercise Physiology, Accident Prevention, First Aid)</t>
  </si>
  <si>
    <t>PTN1302</t>
  </si>
  <si>
    <t>Úszás és oktatásmódszertana 2.</t>
  </si>
  <si>
    <t>Swimming and Methods of Swimming 2.</t>
  </si>
  <si>
    <t>PTN1303</t>
  </si>
  <si>
    <t>Röplabdázás és oktatásmódszertana 2.</t>
  </si>
  <si>
    <t>Volleyball and Methods of Volleyball 2.</t>
  </si>
  <si>
    <t>PTN1403</t>
  </si>
  <si>
    <t>Atlétika és oktatásmódszertana 2.</t>
  </si>
  <si>
    <t>Track and Field and Methods of Track and Field 2.</t>
  </si>
  <si>
    <t>PTN1404</t>
  </si>
  <si>
    <t>Kosárlabdázás és oktatásmódszertana 1.</t>
  </si>
  <si>
    <t>Basketball and Methods of Basketball 1.</t>
  </si>
  <si>
    <t>PTN1504</t>
  </si>
  <si>
    <t>Kézilabdázás és oktatásmódszertana 1.</t>
  </si>
  <si>
    <t>Handball and Methods of Handball 1.</t>
  </si>
  <si>
    <t>PTN1602</t>
  </si>
  <si>
    <t>Torna és oktatásmódszertana 2.</t>
  </si>
  <si>
    <t>Gymnastics and Methods of Gymnastics 2.</t>
  </si>
  <si>
    <t>PTN1604</t>
  </si>
  <si>
    <t>Zenés-táncos mozgásformák és oktatásmódszertana  (RG)</t>
  </si>
  <si>
    <t>PTN1904</t>
  </si>
  <si>
    <t xml:space="preserve">Küzdősportok és oktatásmódszertana </t>
  </si>
  <si>
    <t xml:space="preserve">Combat Sports and Methods of Combat Sports </t>
  </si>
  <si>
    <t>PTN1601</t>
  </si>
  <si>
    <t>Bevezetés a tudományos kutatásokba (sporttudományi kutatások)</t>
  </si>
  <si>
    <t xml:space="preserve">Research Method of Social Sciences (Research of Sport Sciences) </t>
  </si>
  <si>
    <t>Urbinné dr. Borbély Szilvia</t>
  </si>
  <si>
    <t>PTN1405</t>
  </si>
  <si>
    <t>Sportrekreációs táborok (téli sportok) szervezése és túravezetési alapismeretek</t>
  </si>
  <si>
    <t>Sport and Recreation Camps (Ski)</t>
  </si>
  <si>
    <t>PTN1305</t>
  </si>
  <si>
    <t>Sportrekreációs táborok (általános és különleges vízi sportok) szervezése és túravezetési alapismeretek</t>
  </si>
  <si>
    <t>Sport Recreation Camps (General and Special Water Sports)</t>
  </si>
  <si>
    <t>PTN1606</t>
  </si>
  <si>
    <t>Sportszakmai gyakorlat 1.</t>
  </si>
  <si>
    <t>Practice of Sports 1.</t>
  </si>
  <si>
    <t>PTN8001</t>
  </si>
  <si>
    <t>PTN8003</t>
  </si>
  <si>
    <t>PTN8002</t>
  </si>
  <si>
    <t>PTN9004</t>
  </si>
  <si>
    <t>PTN8006</t>
  </si>
  <si>
    <t>PTN1402</t>
  </si>
  <si>
    <t>Úszás és oktatásmódszertana 3.</t>
  </si>
  <si>
    <t>Swimming and Methods of Swimming 3.</t>
  </si>
  <si>
    <t>PTN1501</t>
  </si>
  <si>
    <t>Atlétika és oktatásmódszertana 3.</t>
  </si>
  <si>
    <t>Track and Field and Methods of Track and Field 3.</t>
  </si>
  <si>
    <t>PTN1502</t>
  </si>
  <si>
    <t>Kosárlabdázás és oktatásmódszertana 2.</t>
  </si>
  <si>
    <t>Basketball and Methods of Basketball 2.</t>
  </si>
  <si>
    <t>PTN1603</t>
  </si>
  <si>
    <t>Kézilabdázás és oktatásmódszertana 2.</t>
  </si>
  <si>
    <t>Handball and Methods of Handball 2.</t>
  </si>
  <si>
    <t>PTN1703</t>
  </si>
  <si>
    <t>Torna és oktatásmódszertana 3.</t>
  </si>
  <si>
    <t>Gymnastics and Methods of Gymnastics 3.</t>
  </si>
  <si>
    <t>PTN1704</t>
  </si>
  <si>
    <t>Labdarúgás és oktatásmódszertana 1.</t>
  </si>
  <si>
    <t>Soccer and Methods of Soccer 1.</t>
  </si>
  <si>
    <t>PTN1805</t>
  </si>
  <si>
    <t>Rekreációs és szabadidősportok oktatásának elmélete és módszertana 1.</t>
  </si>
  <si>
    <t>Theory and Methods of Sport Recreation and Leisure Sports 1.</t>
  </si>
  <si>
    <t>PTN1701</t>
  </si>
  <si>
    <t>Gyógytestnevelés és oktatásmódszertana</t>
  </si>
  <si>
    <t>Adapted Physical Education and Methods</t>
  </si>
  <si>
    <t>PTN1101
PTN1203</t>
  </si>
  <si>
    <t>PTN1702</t>
  </si>
  <si>
    <t>Sportpedagógia</t>
  </si>
  <si>
    <t>Sport Pedagogy</t>
  </si>
  <si>
    <t>PTN1505</t>
  </si>
  <si>
    <t>Sportrekreációs táborok (turisztikai) szervezése és túravezetési alapismeretek</t>
  </si>
  <si>
    <t>Sport Recreation Camps (Hiking)</t>
  </si>
  <si>
    <t>PTN1706</t>
  </si>
  <si>
    <t>Sportszakmai gyakorlat 2.</t>
  </si>
  <si>
    <t>Practice of Sports 2.</t>
  </si>
  <si>
    <t>PTN1801</t>
  </si>
  <si>
    <t>Sport- és társadalomtudományi ismeretek (Sportpszichológia, Sportszociológia)</t>
  </si>
  <si>
    <t>Knowledge of Sport and Social Sciences (Sport  Psychology, Sport Sociology)</t>
  </si>
  <si>
    <t>PTN1802</t>
  </si>
  <si>
    <t>Edzéselmélet</t>
  </si>
  <si>
    <t>Theory of Training</t>
  </si>
  <si>
    <t>PTN1902</t>
  </si>
  <si>
    <t>Special Physical Education</t>
  </si>
  <si>
    <t>PTN1901</t>
  </si>
  <si>
    <t>Sportági kiválasztás (tehetséggondozás, diáksport)</t>
  </si>
  <si>
    <t xml:space="preserve">Sports Selection (Talent Management) </t>
  </si>
  <si>
    <t>PTN1804</t>
  </si>
  <si>
    <t>Labdarúgás és oktatásmódszertana 2.</t>
  </si>
  <si>
    <t>Soccer and Methods of Soccer 2.</t>
  </si>
  <si>
    <t>PTN1905</t>
  </si>
  <si>
    <t>Rekreációs és szabadidősportok oktatásának elmélete és módszertana 2. (általános sportági ismeretek)</t>
  </si>
  <si>
    <t>Theory and Methods of Sport Recreation and Leisure Sports 2.</t>
  </si>
  <si>
    <t>PTN1903</t>
  </si>
  <si>
    <t>Ütős sportok és oktatásmódszertana</t>
  </si>
  <si>
    <t>Racket Sports and Methods of Racket Sports</t>
  </si>
  <si>
    <t>PTN1705</t>
  </si>
  <si>
    <t>Zenés-táncos mozgásformák és oktatásmódszertana  (Aerobic, Néptánc)</t>
  </si>
  <si>
    <t>Musical and Dancing Movements and Methods</t>
  </si>
  <si>
    <t>PTN1806</t>
  </si>
  <si>
    <t>Sportszakmai gyakorlat 3.</t>
  </si>
  <si>
    <t>Practice of Sports 3.</t>
  </si>
  <si>
    <t>Szakfelelős: Dr. Vajda Ildikó</t>
  </si>
  <si>
    <t>Tarnóczy Zalán Mátyás</t>
  </si>
  <si>
    <t>Anatómia</t>
  </si>
  <si>
    <t>Anatomy</t>
  </si>
  <si>
    <t>PTN4000</t>
  </si>
  <si>
    <t>PTN9104</t>
  </si>
  <si>
    <t>Prevenció és rehabilitáció</t>
  </si>
  <si>
    <t>Prevention and Rehabilitation</t>
  </si>
  <si>
    <t>Mentális egészség, relaxáció</t>
  </si>
  <si>
    <t>Mental Health, Relaxation</t>
  </si>
  <si>
    <t>Functional Gymnastics</t>
  </si>
  <si>
    <t>Sportszaknyelv</t>
  </si>
  <si>
    <t>Professional Language of Sports</t>
  </si>
  <si>
    <t>Mérések a testnevelésben és a sportban</t>
  </si>
  <si>
    <t>Measurements in Physical Education and Sport</t>
  </si>
  <si>
    <t>PTN3000</t>
  </si>
  <si>
    <t>PTN3001</t>
  </si>
  <si>
    <t>PTN3002</t>
  </si>
  <si>
    <t>PTN3003</t>
  </si>
  <si>
    <t>PTN3004</t>
  </si>
  <si>
    <t>okleveles testnevelés szakos tanár</t>
  </si>
  <si>
    <t>Tanári mesterképzési szak:</t>
  </si>
  <si>
    <t xml:space="preserve">PTN1101E
</t>
  </si>
  <si>
    <t>Testnevelő tanár</t>
  </si>
  <si>
    <t>Sajátos nevelési igényűek integrált testnevelése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</si>
</sst>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3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1" fontId="8" fillId="10" borderId="6" xfId="0" applyNumberFormat="1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8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8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22" fillId="10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vertical="center" wrapText="1"/>
    </xf>
    <xf numFmtId="0" fontId="21" fillId="11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1" fontId="18" fillId="11" borderId="6" xfId="0" applyNumberFormat="1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1" fillId="11" borderId="6" xfId="0" applyFont="1" applyFill="1" applyBorder="1" applyAlignment="1">
      <alignment wrapText="1"/>
    </xf>
    <xf numFmtId="0" fontId="21" fillId="11" borderId="6" xfId="0" applyFont="1" applyFill="1" applyBorder="1" applyAlignment="1">
      <alignment vertical="center"/>
    </xf>
    <xf numFmtId="0" fontId="21" fillId="11" borderId="6" xfId="0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1" fillId="8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vertical="center" wrapText="1"/>
    </xf>
    <xf numFmtId="1" fontId="15" fillId="7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abSelected="1" topLeftCell="A55" zoomScaleNormal="100" workbookViewId="0">
      <selection activeCell="C80" sqref="C80"/>
    </sheetView>
  </sheetViews>
  <sheetFormatPr defaultColWidth="8.85546875" defaultRowHeight="15" x14ac:dyDescent="0.25"/>
  <cols>
    <col min="1" max="1" width="5.85546875" style="35" customWidth="1"/>
    <col min="2" max="2" width="12.28515625" style="37" customWidth="1"/>
    <col min="3" max="3" width="37" style="82" customWidth="1"/>
    <col min="4" max="4" width="33" style="37" customWidth="1"/>
    <col min="5" max="5" width="12.5703125" style="37" customWidth="1"/>
    <col min="6" max="6" width="27.7109375" style="37" customWidth="1"/>
    <col min="7" max="7" width="11.7109375" style="9" customWidth="1"/>
    <col min="8" max="8" width="5" style="35" customWidth="1"/>
    <col min="9" max="9" width="4.85546875" style="35" customWidth="1"/>
    <col min="10" max="10" width="6.85546875" style="20" customWidth="1"/>
    <col min="11" max="11" width="7.42578125" style="9" customWidth="1"/>
    <col min="12" max="12" width="9.28515625" style="9" customWidth="1"/>
    <col min="13" max="13" width="12.7109375" style="37" customWidth="1"/>
  </cols>
  <sheetData>
    <row r="1" spans="1:13" ht="15.75" x14ac:dyDescent="0.25">
      <c r="A1" s="1"/>
      <c r="B1" s="1"/>
      <c r="C1" s="2"/>
      <c r="D1" s="3" t="s">
        <v>216</v>
      </c>
      <c r="E1" s="3" t="s">
        <v>218</v>
      </c>
      <c r="F1" s="4"/>
      <c r="G1" s="5"/>
      <c r="H1" s="6" t="s">
        <v>195</v>
      </c>
      <c r="I1" s="7"/>
      <c r="J1" s="8"/>
      <c r="L1" s="10"/>
      <c r="M1" s="11"/>
    </row>
    <row r="2" spans="1:13" ht="15.75" x14ac:dyDescent="0.25">
      <c r="A2" s="1"/>
      <c r="B2" s="1"/>
      <c r="C2" s="2"/>
      <c r="D2" s="12" t="s">
        <v>0</v>
      </c>
      <c r="E2" s="13"/>
      <c r="F2" s="14"/>
      <c r="G2" s="15"/>
      <c r="H2" s="16"/>
      <c r="I2" s="7"/>
      <c r="J2" s="8"/>
      <c r="L2" s="10"/>
      <c r="M2" s="11"/>
    </row>
    <row r="3" spans="1:13" x14ac:dyDescent="0.25">
      <c r="A3" s="1"/>
      <c r="B3" s="1"/>
      <c r="C3" s="1"/>
      <c r="D3" s="17" t="s">
        <v>1</v>
      </c>
      <c r="E3" s="18" t="s">
        <v>2</v>
      </c>
      <c r="F3" s="19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7" t="s">
        <v>3</v>
      </c>
      <c r="E4" s="18">
        <v>120</v>
      </c>
      <c r="F4" s="19"/>
      <c r="G4" s="5"/>
      <c r="H4" s="7"/>
      <c r="I4" s="21"/>
      <c r="K4" s="21"/>
      <c r="L4" s="22" t="s">
        <v>4</v>
      </c>
      <c r="M4" s="22"/>
    </row>
    <row r="5" spans="1:13" x14ac:dyDescent="0.25">
      <c r="A5" s="1"/>
      <c r="B5" s="1"/>
      <c r="C5" s="1"/>
      <c r="D5" s="17" t="s">
        <v>5</v>
      </c>
      <c r="E5" s="19" t="s">
        <v>215</v>
      </c>
      <c r="F5" s="19"/>
      <c r="G5" s="23"/>
      <c r="H5" s="7"/>
      <c r="I5" s="21" t="s">
        <v>6</v>
      </c>
      <c r="K5" s="21"/>
      <c r="L5" s="22">
        <f>SUM(H29,H51,H72,H87)</f>
        <v>436</v>
      </c>
      <c r="M5" s="22"/>
    </row>
    <row r="6" spans="1:13" x14ac:dyDescent="0.25">
      <c r="A6" s="24"/>
      <c r="B6" s="25"/>
      <c r="C6" s="26"/>
      <c r="D6" s="27"/>
      <c r="E6" s="28"/>
      <c r="F6" s="28"/>
      <c r="G6" s="5"/>
      <c r="H6" s="7"/>
      <c r="I6" s="7"/>
      <c r="J6" s="8"/>
      <c r="K6" s="29"/>
      <c r="L6" s="8"/>
      <c r="M6" s="29"/>
    </row>
    <row r="7" spans="1:13" ht="15" customHeight="1" x14ac:dyDescent="0.25">
      <c r="A7" s="30" t="s">
        <v>7</v>
      </c>
      <c r="B7" s="31"/>
      <c r="C7" s="32"/>
      <c r="D7" s="33"/>
      <c r="E7" s="34"/>
      <c r="F7" s="34"/>
      <c r="I7" s="36"/>
      <c r="J7" s="34"/>
      <c r="K7" s="37"/>
      <c r="L7" s="34"/>
    </row>
    <row r="8" spans="1:13" s="38" customFormat="1" ht="44.25" customHeight="1" x14ac:dyDescent="0.25">
      <c r="A8" s="124" t="s">
        <v>8</v>
      </c>
      <c r="B8" s="125" t="s">
        <v>9</v>
      </c>
      <c r="C8" s="126" t="s">
        <v>10</v>
      </c>
      <c r="D8" s="128" t="s">
        <v>11</v>
      </c>
      <c r="E8" s="128" t="s">
        <v>12</v>
      </c>
      <c r="F8" s="123" t="s">
        <v>13</v>
      </c>
      <c r="G8" s="125" t="s">
        <v>14</v>
      </c>
      <c r="H8" s="125" t="s">
        <v>15</v>
      </c>
      <c r="I8" s="125"/>
      <c r="J8" s="124" t="s">
        <v>16</v>
      </c>
      <c r="K8" s="125" t="s">
        <v>17</v>
      </c>
      <c r="L8" s="125" t="s">
        <v>18</v>
      </c>
      <c r="M8" s="130" t="s">
        <v>19</v>
      </c>
    </row>
    <row r="9" spans="1:13" s="38" customFormat="1" ht="26.25" customHeight="1" x14ac:dyDescent="0.25">
      <c r="A9" s="124"/>
      <c r="B9" s="125"/>
      <c r="C9" s="127"/>
      <c r="D9" s="129"/>
      <c r="E9" s="129"/>
      <c r="F9" s="123"/>
      <c r="G9" s="125"/>
      <c r="H9" s="39" t="s">
        <v>20</v>
      </c>
      <c r="I9" s="40" t="s">
        <v>21</v>
      </c>
      <c r="J9" s="124"/>
      <c r="K9" s="125"/>
      <c r="L9" s="125"/>
      <c r="M9" s="130"/>
    </row>
    <row r="10" spans="1:13" ht="40.9" customHeight="1" x14ac:dyDescent="0.25">
      <c r="A10" s="41">
        <v>1</v>
      </c>
      <c r="B10" s="43" t="s">
        <v>130</v>
      </c>
      <c r="C10" s="42" t="s">
        <v>22</v>
      </c>
      <c r="D10" s="42" t="s">
        <v>23</v>
      </c>
      <c r="E10" s="43"/>
      <c r="F10" s="43" t="s">
        <v>57</v>
      </c>
      <c r="G10" s="44" t="s">
        <v>55</v>
      </c>
      <c r="H10" s="41">
        <v>0</v>
      </c>
      <c r="I10" s="41">
        <v>9</v>
      </c>
      <c r="J10" s="45">
        <v>2</v>
      </c>
      <c r="K10" s="46" t="s">
        <v>24</v>
      </c>
      <c r="L10" s="46" t="s">
        <v>25</v>
      </c>
      <c r="M10" s="102"/>
    </row>
    <row r="11" spans="1:13" ht="40.9" customHeight="1" x14ac:dyDescent="0.25">
      <c r="A11" s="41">
        <v>1</v>
      </c>
      <c r="B11" s="43" t="s">
        <v>131</v>
      </c>
      <c r="C11" s="42" t="s">
        <v>26</v>
      </c>
      <c r="D11" s="42" t="s">
        <v>27</v>
      </c>
      <c r="E11" s="43"/>
      <c r="F11" s="43" t="s">
        <v>57</v>
      </c>
      <c r="G11" s="44" t="s">
        <v>55</v>
      </c>
      <c r="H11" s="41">
        <v>0</v>
      </c>
      <c r="I11" s="41">
        <v>9</v>
      </c>
      <c r="J11" s="45">
        <v>2</v>
      </c>
      <c r="K11" s="46" t="s">
        <v>24</v>
      </c>
      <c r="L11" s="46" t="s">
        <v>25</v>
      </c>
      <c r="M11" s="102"/>
    </row>
    <row r="12" spans="1:13" ht="40.9" customHeight="1" x14ac:dyDescent="0.25">
      <c r="A12" s="41">
        <v>1</v>
      </c>
      <c r="B12" s="43" t="s">
        <v>65</v>
      </c>
      <c r="C12" s="84" t="s">
        <v>197</v>
      </c>
      <c r="D12" s="84" t="s">
        <v>198</v>
      </c>
      <c r="E12" s="84"/>
      <c r="F12" s="84" t="s">
        <v>62</v>
      </c>
      <c r="G12" s="85" t="s">
        <v>55</v>
      </c>
      <c r="H12" s="83">
        <v>9</v>
      </c>
      <c r="I12" s="83">
        <v>0</v>
      </c>
      <c r="J12" s="86">
        <v>3</v>
      </c>
      <c r="K12" s="87" t="s">
        <v>52</v>
      </c>
      <c r="L12" s="87" t="s">
        <v>25</v>
      </c>
      <c r="M12" s="84"/>
    </row>
    <row r="13" spans="1:13" ht="40.9" customHeight="1" x14ac:dyDescent="0.25">
      <c r="A13" s="41">
        <v>1</v>
      </c>
      <c r="B13" s="43" t="s">
        <v>66</v>
      </c>
      <c r="C13" s="84" t="s">
        <v>67</v>
      </c>
      <c r="D13" s="84" t="s">
        <v>68</v>
      </c>
      <c r="E13" s="84"/>
      <c r="F13" s="84" t="s">
        <v>60</v>
      </c>
      <c r="G13" s="85" t="s">
        <v>55</v>
      </c>
      <c r="H13" s="83">
        <v>9</v>
      </c>
      <c r="I13" s="83">
        <v>0</v>
      </c>
      <c r="J13" s="86">
        <v>3</v>
      </c>
      <c r="K13" s="87" t="s">
        <v>52</v>
      </c>
      <c r="L13" s="87" t="s">
        <v>25</v>
      </c>
      <c r="M13" s="84"/>
    </row>
    <row r="14" spans="1:13" ht="40.9" customHeight="1" x14ac:dyDescent="0.25">
      <c r="A14" s="41">
        <v>1</v>
      </c>
      <c r="B14" s="43" t="s">
        <v>69</v>
      </c>
      <c r="C14" s="84" t="s">
        <v>53</v>
      </c>
      <c r="D14" s="84" t="s">
        <v>54</v>
      </c>
      <c r="E14" s="84"/>
      <c r="F14" s="84" t="s">
        <v>196</v>
      </c>
      <c r="G14" s="85" t="s">
        <v>55</v>
      </c>
      <c r="H14" s="83">
        <v>0</v>
      </c>
      <c r="I14" s="83">
        <v>9</v>
      </c>
      <c r="J14" s="86">
        <v>2</v>
      </c>
      <c r="K14" s="87" t="s">
        <v>24</v>
      </c>
      <c r="L14" s="87" t="s">
        <v>25</v>
      </c>
      <c r="M14" s="84"/>
    </row>
    <row r="15" spans="1:13" ht="40.9" customHeight="1" x14ac:dyDescent="0.25">
      <c r="A15" s="41">
        <v>1</v>
      </c>
      <c r="B15" s="43" t="s">
        <v>70</v>
      </c>
      <c r="C15" s="84" t="s">
        <v>71</v>
      </c>
      <c r="D15" s="84" t="s">
        <v>72</v>
      </c>
      <c r="E15" s="84"/>
      <c r="F15" s="84" t="s">
        <v>58</v>
      </c>
      <c r="G15" s="85" t="s">
        <v>55</v>
      </c>
      <c r="H15" s="83">
        <v>0</v>
      </c>
      <c r="I15" s="83">
        <v>9</v>
      </c>
      <c r="J15" s="86">
        <v>2</v>
      </c>
      <c r="K15" s="87" t="s">
        <v>24</v>
      </c>
      <c r="L15" s="87" t="s">
        <v>25</v>
      </c>
      <c r="M15" s="84"/>
    </row>
    <row r="16" spans="1:13" ht="40.9" customHeight="1" x14ac:dyDescent="0.25">
      <c r="A16" s="41">
        <v>1</v>
      </c>
      <c r="B16" s="96" t="s">
        <v>73</v>
      </c>
      <c r="C16" s="96" t="s">
        <v>74</v>
      </c>
      <c r="D16" s="96" t="s">
        <v>75</v>
      </c>
      <c r="E16" s="96" t="s">
        <v>217</v>
      </c>
      <c r="F16" s="96" t="s">
        <v>62</v>
      </c>
      <c r="G16" s="97" t="s">
        <v>55</v>
      </c>
      <c r="H16" s="98">
        <v>9</v>
      </c>
      <c r="I16" s="98">
        <v>0</v>
      </c>
      <c r="J16" s="99">
        <v>3</v>
      </c>
      <c r="K16" s="100" t="s">
        <v>52</v>
      </c>
      <c r="L16" s="100" t="s">
        <v>25</v>
      </c>
      <c r="M16" s="96"/>
    </row>
    <row r="17" spans="1:13" ht="40.9" customHeight="1" x14ac:dyDescent="0.25">
      <c r="A17" s="41">
        <v>1</v>
      </c>
      <c r="B17" s="96" t="s">
        <v>76</v>
      </c>
      <c r="C17" s="96" t="s">
        <v>77</v>
      </c>
      <c r="D17" s="96" t="s">
        <v>78</v>
      </c>
      <c r="E17" s="96"/>
      <c r="F17" s="96" t="s">
        <v>60</v>
      </c>
      <c r="G17" s="97" t="s">
        <v>55</v>
      </c>
      <c r="H17" s="98">
        <v>9</v>
      </c>
      <c r="I17" s="98">
        <v>0</v>
      </c>
      <c r="J17" s="99">
        <v>3</v>
      </c>
      <c r="K17" s="100" t="s">
        <v>52</v>
      </c>
      <c r="L17" s="100" t="s">
        <v>25</v>
      </c>
      <c r="M17" s="96"/>
    </row>
    <row r="18" spans="1:13" ht="40.9" customHeight="1" x14ac:dyDescent="0.25">
      <c r="A18" s="41">
        <v>1</v>
      </c>
      <c r="B18" s="96" t="s">
        <v>79</v>
      </c>
      <c r="C18" s="96" t="s">
        <v>80</v>
      </c>
      <c r="D18" s="96" t="s">
        <v>81</v>
      </c>
      <c r="E18" s="96"/>
      <c r="F18" s="96" t="s">
        <v>196</v>
      </c>
      <c r="G18" s="97" t="s">
        <v>55</v>
      </c>
      <c r="H18" s="98">
        <v>5</v>
      </c>
      <c r="I18" s="98">
        <v>5</v>
      </c>
      <c r="J18" s="99">
        <v>2</v>
      </c>
      <c r="K18" s="100" t="s">
        <v>52</v>
      </c>
      <c r="L18" s="100" t="s">
        <v>25</v>
      </c>
      <c r="M18" s="96"/>
    </row>
    <row r="19" spans="1:13" ht="40.9" customHeight="1" x14ac:dyDescent="0.25">
      <c r="A19" s="41">
        <v>1</v>
      </c>
      <c r="B19" s="96" t="s">
        <v>82</v>
      </c>
      <c r="C19" s="96" t="s">
        <v>83</v>
      </c>
      <c r="D19" s="96" t="s">
        <v>84</v>
      </c>
      <c r="E19" s="96"/>
      <c r="F19" s="96" t="s">
        <v>56</v>
      </c>
      <c r="G19" s="97" t="s">
        <v>55</v>
      </c>
      <c r="H19" s="98">
        <v>0</v>
      </c>
      <c r="I19" s="98">
        <v>9</v>
      </c>
      <c r="J19" s="99">
        <v>2</v>
      </c>
      <c r="K19" s="100" t="s">
        <v>24</v>
      </c>
      <c r="L19" s="100" t="s">
        <v>25</v>
      </c>
      <c r="M19" s="96"/>
    </row>
    <row r="20" spans="1:13" ht="40.9" customHeight="1" x14ac:dyDescent="0.25">
      <c r="A20" s="41">
        <v>1</v>
      </c>
      <c r="B20" s="96" t="s">
        <v>85</v>
      </c>
      <c r="C20" s="96" t="s">
        <v>86</v>
      </c>
      <c r="D20" s="96" t="s">
        <v>87</v>
      </c>
      <c r="E20" s="96"/>
      <c r="F20" s="96" t="s">
        <v>57</v>
      </c>
      <c r="G20" s="97" t="s">
        <v>55</v>
      </c>
      <c r="H20" s="98">
        <v>0</v>
      </c>
      <c r="I20" s="98">
        <v>9</v>
      </c>
      <c r="J20" s="99">
        <v>2</v>
      </c>
      <c r="K20" s="100" t="s">
        <v>24</v>
      </c>
      <c r="L20" s="100" t="s">
        <v>25</v>
      </c>
      <c r="M20" s="96"/>
    </row>
    <row r="21" spans="1:13" ht="40.9" customHeight="1" x14ac:dyDescent="0.25">
      <c r="A21" s="41">
        <v>1</v>
      </c>
      <c r="B21" s="96" t="s">
        <v>88</v>
      </c>
      <c r="C21" s="96" t="s">
        <v>89</v>
      </c>
      <c r="D21" s="96" t="s">
        <v>90</v>
      </c>
      <c r="E21" s="101"/>
      <c r="F21" s="96" t="s">
        <v>62</v>
      </c>
      <c r="G21" s="97" t="s">
        <v>55</v>
      </c>
      <c r="H21" s="98">
        <v>9</v>
      </c>
      <c r="I21" s="98">
        <v>0</v>
      </c>
      <c r="J21" s="99">
        <v>2</v>
      </c>
      <c r="K21" s="100" t="s">
        <v>52</v>
      </c>
      <c r="L21" s="100" t="s">
        <v>25</v>
      </c>
      <c r="M21" s="96"/>
    </row>
    <row r="22" spans="1:13" ht="30" customHeight="1" x14ac:dyDescent="0.25">
      <c r="A22" s="47" t="s">
        <v>28</v>
      </c>
      <c r="B22" s="47"/>
      <c r="C22" s="47"/>
      <c r="D22" s="47"/>
      <c r="E22" s="48"/>
      <c r="F22" s="48"/>
      <c r="G22" s="49"/>
      <c r="H22" s="49"/>
      <c r="I22" s="49"/>
      <c r="J22" s="122"/>
      <c r="K22" s="49"/>
      <c r="L22" s="49"/>
      <c r="M22" s="48"/>
    </row>
    <row r="23" spans="1:13" ht="40.9" customHeight="1" x14ac:dyDescent="0.25">
      <c r="A23" s="50">
        <v>1</v>
      </c>
      <c r="B23" s="121" t="s">
        <v>210</v>
      </c>
      <c r="C23" s="119" t="s">
        <v>201</v>
      </c>
      <c r="D23" s="120" t="s">
        <v>202</v>
      </c>
      <c r="E23" s="121"/>
      <c r="F23" s="121" t="s">
        <v>60</v>
      </c>
      <c r="G23" s="50" t="s">
        <v>55</v>
      </c>
      <c r="H23" s="50">
        <v>0</v>
      </c>
      <c r="I23" s="50">
        <v>5</v>
      </c>
      <c r="J23" s="52">
        <v>2</v>
      </c>
      <c r="K23" s="50" t="s">
        <v>24</v>
      </c>
      <c r="L23" s="50" t="s">
        <v>29</v>
      </c>
      <c r="M23" s="51"/>
    </row>
    <row r="24" spans="1:13" ht="40.9" customHeight="1" x14ac:dyDescent="0.25">
      <c r="A24" s="50">
        <v>1</v>
      </c>
      <c r="B24" s="121" t="s">
        <v>211</v>
      </c>
      <c r="C24" s="119" t="s">
        <v>203</v>
      </c>
      <c r="D24" s="120" t="s">
        <v>204</v>
      </c>
      <c r="E24" s="121"/>
      <c r="F24" s="121" t="s">
        <v>60</v>
      </c>
      <c r="G24" s="50" t="s">
        <v>55</v>
      </c>
      <c r="H24" s="50">
        <v>0</v>
      </c>
      <c r="I24" s="50">
        <v>5</v>
      </c>
      <c r="J24" s="52">
        <v>2</v>
      </c>
      <c r="K24" s="50" t="s">
        <v>24</v>
      </c>
      <c r="L24" s="50" t="s">
        <v>29</v>
      </c>
      <c r="M24" s="51"/>
    </row>
    <row r="25" spans="1:13" ht="40.9" customHeight="1" x14ac:dyDescent="0.25">
      <c r="A25" s="50">
        <v>1</v>
      </c>
      <c r="B25" s="121" t="s">
        <v>212</v>
      </c>
      <c r="C25" s="119" t="s">
        <v>59</v>
      </c>
      <c r="D25" s="120" t="s">
        <v>205</v>
      </c>
      <c r="E25" s="121"/>
      <c r="F25" s="121" t="s">
        <v>196</v>
      </c>
      <c r="G25" s="50" t="s">
        <v>55</v>
      </c>
      <c r="H25" s="50">
        <v>0</v>
      </c>
      <c r="I25" s="50">
        <v>5</v>
      </c>
      <c r="J25" s="52">
        <v>2</v>
      </c>
      <c r="K25" s="50" t="s">
        <v>24</v>
      </c>
      <c r="L25" s="50" t="s">
        <v>29</v>
      </c>
      <c r="M25" s="51"/>
    </row>
    <row r="26" spans="1:13" ht="40.9" customHeight="1" x14ac:dyDescent="0.25">
      <c r="A26" s="50">
        <v>1</v>
      </c>
      <c r="B26" s="121" t="s">
        <v>213</v>
      </c>
      <c r="C26" s="119" t="s">
        <v>206</v>
      </c>
      <c r="D26" s="120" t="s">
        <v>207</v>
      </c>
      <c r="E26" s="121"/>
      <c r="F26" s="121" t="s">
        <v>63</v>
      </c>
      <c r="G26" s="50" t="s">
        <v>55</v>
      </c>
      <c r="H26" s="50">
        <v>0</v>
      </c>
      <c r="I26" s="50">
        <v>5</v>
      </c>
      <c r="J26" s="52">
        <v>2</v>
      </c>
      <c r="K26" s="50" t="s">
        <v>24</v>
      </c>
      <c r="L26" s="50" t="s">
        <v>29</v>
      </c>
      <c r="M26" s="51"/>
    </row>
    <row r="27" spans="1:13" ht="40.9" customHeight="1" x14ac:dyDescent="0.25">
      <c r="A27" s="50">
        <v>1</v>
      </c>
      <c r="B27" s="121" t="s">
        <v>214</v>
      </c>
      <c r="C27" s="119" t="s">
        <v>208</v>
      </c>
      <c r="D27" s="120" t="s">
        <v>209</v>
      </c>
      <c r="E27" s="121"/>
      <c r="F27" s="121" t="s">
        <v>196</v>
      </c>
      <c r="G27" s="50" t="s">
        <v>55</v>
      </c>
      <c r="H27" s="50">
        <v>0</v>
      </c>
      <c r="I27" s="50">
        <v>5</v>
      </c>
      <c r="J27" s="52">
        <v>2</v>
      </c>
      <c r="K27" s="50" t="s">
        <v>24</v>
      </c>
      <c r="L27" s="50" t="s">
        <v>29</v>
      </c>
      <c r="M27" s="51"/>
    </row>
    <row r="28" spans="1:13" s="38" customFormat="1" x14ac:dyDescent="0.25">
      <c r="A28" s="53"/>
      <c r="B28" s="54"/>
      <c r="C28" s="54"/>
      <c r="D28" s="54"/>
      <c r="E28" s="54"/>
      <c r="F28" s="54"/>
      <c r="G28" s="55"/>
      <c r="H28" s="56">
        <f>SUM(H10:H23)</f>
        <v>50</v>
      </c>
      <c r="I28" s="56">
        <f t="shared" ref="I28:J28" si="0">SUM(I10:I23)</f>
        <v>64</v>
      </c>
      <c r="J28" s="56">
        <f t="shared" si="0"/>
        <v>30</v>
      </c>
      <c r="K28" s="57"/>
      <c r="L28" s="57"/>
      <c r="M28" s="54"/>
    </row>
    <row r="29" spans="1:13" s="38" customFormat="1" ht="28.5" x14ac:dyDescent="0.25">
      <c r="A29" s="53"/>
      <c r="B29" s="54"/>
      <c r="C29" s="54"/>
      <c r="D29" s="54"/>
      <c r="E29" s="54"/>
      <c r="F29" s="54"/>
      <c r="G29" s="58" t="s">
        <v>30</v>
      </c>
      <c r="H29" s="131">
        <f>SUM(H28:I28)</f>
        <v>114</v>
      </c>
      <c r="I29" s="132"/>
      <c r="J29" s="59"/>
      <c r="K29" s="57"/>
      <c r="L29" s="57"/>
      <c r="M29" s="54"/>
    </row>
    <row r="30" spans="1:13" ht="40.9" customHeight="1" x14ac:dyDescent="0.25">
      <c r="A30" s="60">
        <v>2</v>
      </c>
      <c r="B30" s="61" t="s">
        <v>132</v>
      </c>
      <c r="C30" s="61" t="s">
        <v>31</v>
      </c>
      <c r="D30" s="62" t="s">
        <v>32</v>
      </c>
      <c r="E30" s="62"/>
      <c r="F30" s="62" t="s">
        <v>57</v>
      </c>
      <c r="G30" s="63" t="s">
        <v>55</v>
      </c>
      <c r="H30" s="63">
        <v>0</v>
      </c>
      <c r="I30" s="63">
        <v>9</v>
      </c>
      <c r="J30" s="64">
        <v>2</v>
      </c>
      <c r="K30" s="63" t="s">
        <v>24</v>
      </c>
      <c r="L30" s="63" t="s">
        <v>25</v>
      </c>
      <c r="M30" s="62"/>
    </row>
    <row r="31" spans="1:13" ht="40.9" customHeight="1" x14ac:dyDescent="0.25">
      <c r="A31" s="60">
        <v>2</v>
      </c>
      <c r="B31" s="104" t="s">
        <v>91</v>
      </c>
      <c r="C31" s="104" t="s">
        <v>92</v>
      </c>
      <c r="D31" s="105" t="s">
        <v>93</v>
      </c>
      <c r="E31" s="106" t="s">
        <v>73</v>
      </c>
      <c r="F31" s="104" t="s">
        <v>62</v>
      </c>
      <c r="G31" s="107" t="s">
        <v>55</v>
      </c>
      <c r="H31" s="108">
        <v>9</v>
      </c>
      <c r="I31" s="108">
        <v>0</v>
      </c>
      <c r="J31" s="109">
        <v>2</v>
      </c>
      <c r="K31" s="110" t="s">
        <v>52</v>
      </c>
      <c r="L31" s="110" t="s">
        <v>25</v>
      </c>
      <c r="M31" s="104"/>
    </row>
    <row r="32" spans="1:13" ht="40.9" customHeight="1" x14ac:dyDescent="0.25">
      <c r="A32" s="60">
        <v>2</v>
      </c>
      <c r="B32" s="104" t="s">
        <v>94</v>
      </c>
      <c r="C32" s="104" t="s">
        <v>95</v>
      </c>
      <c r="D32" s="105" t="s">
        <v>96</v>
      </c>
      <c r="E32" s="106" t="s">
        <v>82</v>
      </c>
      <c r="F32" s="104" t="s">
        <v>56</v>
      </c>
      <c r="G32" s="107" t="s">
        <v>55</v>
      </c>
      <c r="H32" s="108">
        <v>0</v>
      </c>
      <c r="I32" s="108">
        <v>9</v>
      </c>
      <c r="J32" s="109">
        <v>2</v>
      </c>
      <c r="K32" s="110" t="s">
        <v>24</v>
      </c>
      <c r="L32" s="110" t="s">
        <v>25</v>
      </c>
      <c r="M32" s="104"/>
    </row>
    <row r="33" spans="1:13" ht="40.9" customHeight="1" x14ac:dyDescent="0.25">
      <c r="A33" s="60">
        <v>2</v>
      </c>
      <c r="B33" s="104" t="s">
        <v>97</v>
      </c>
      <c r="C33" s="104" t="s">
        <v>98</v>
      </c>
      <c r="D33" s="105" t="s">
        <v>99</v>
      </c>
      <c r="E33" s="106" t="s">
        <v>85</v>
      </c>
      <c r="F33" s="104" t="s">
        <v>57</v>
      </c>
      <c r="G33" s="107" t="s">
        <v>55</v>
      </c>
      <c r="H33" s="108">
        <v>5</v>
      </c>
      <c r="I33" s="108">
        <v>5</v>
      </c>
      <c r="J33" s="109">
        <v>2</v>
      </c>
      <c r="K33" s="110" t="s">
        <v>52</v>
      </c>
      <c r="L33" s="110" t="s">
        <v>25</v>
      </c>
      <c r="M33" s="104"/>
    </row>
    <row r="34" spans="1:13" ht="40.9" customHeight="1" x14ac:dyDescent="0.25">
      <c r="A34" s="60">
        <v>2</v>
      </c>
      <c r="B34" s="104" t="s">
        <v>100</v>
      </c>
      <c r="C34" s="104" t="s">
        <v>101</v>
      </c>
      <c r="D34" s="104" t="s">
        <v>102</v>
      </c>
      <c r="E34" s="106"/>
      <c r="F34" s="104" t="s">
        <v>120</v>
      </c>
      <c r="G34" s="107" t="s">
        <v>55</v>
      </c>
      <c r="H34" s="108">
        <v>0</v>
      </c>
      <c r="I34" s="108">
        <v>9</v>
      </c>
      <c r="J34" s="109">
        <v>2</v>
      </c>
      <c r="K34" s="110" t="s">
        <v>24</v>
      </c>
      <c r="L34" s="110" t="s">
        <v>25</v>
      </c>
      <c r="M34" s="104"/>
    </row>
    <row r="35" spans="1:13" ht="40.9" customHeight="1" x14ac:dyDescent="0.25">
      <c r="A35" s="60">
        <v>2</v>
      </c>
      <c r="B35" s="104" t="s">
        <v>103</v>
      </c>
      <c r="C35" s="104" t="s">
        <v>104</v>
      </c>
      <c r="D35" s="104" t="s">
        <v>105</v>
      </c>
      <c r="E35" s="111"/>
      <c r="F35" s="104" t="s">
        <v>63</v>
      </c>
      <c r="G35" s="107" t="s">
        <v>55</v>
      </c>
      <c r="H35" s="108">
        <v>0</v>
      </c>
      <c r="I35" s="108">
        <v>9</v>
      </c>
      <c r="J35" s="109">
        <v>2</v>
      </c>
      <c r="K35" s="110" t="s">
        <v>24</v>
      </c>
      <c r="L35" s="110" t="s">
        <v>25</v>
      </c>
      <c r="M35" s="104"/>
    </row>
    <row r="36" spans="1:13" ht="40.9" customHeight="1" x14ac:dyDescent="0.25">
      <c r="A36" s="60">
        <v>2</v>
      </c>
      <c r="B36" s="104" t="s">
        <v>106</v>
      </c>
      <c r="C36" s="106" t="s">
        <v>107</v>
      </c>
      <c r="D36" s="112" t="s">
        <v>108</v>
      </c>
      <c r="E36" s="104"/>
      <c r="F36" s="104" t="s">
        <v>61</v>
      </c>
      <c r="G36" s="107" t="s">
        <v>55</v>
      </c>
      <c r="H36" s="108">
        <v>0</v>
      </c>
      <c r="I36" s="108">
        <v>9</v>
      </c>
      <c r="J36" s="109">
        <v>2</v>
      </c>
      <c r="K36" s="110" t="s">
        <v>24</v>
      </c>
      <c r="L36" s="110" t="s">
        <v>25</v>
      </c>
      <c r="M36" s="104"/>
    </row>
    <row r="37" spans="1:13" ht="40.9" customHeight="1" x14ac:dyDescent="0.25">
      <c r="A37" s="60">
        <v>2</v>
      </c>
      <c r="B37" s="104" t="s">
        <v>109</v>
      </c>
      <c r="C37" s="104" t="s">
        <v>110</v>
      </c>
      <c r="D37" s="112" t="s">
        <v>111</v>
      </c>
      <c r="E37" s="104"/>
      <c r="F37" s="104" t="s">
        <v>56</v>
      </c>
      <c r="G37" s="107" t="s">
        <v>55</v>
      </c>
      <c r="H37" s="108">
        <v>0</v>
      </c>
      <c r="I37" s="108">
        <v>9</v>
      </c>
      <c r="J37" s="109">
        <v>2</v>
      </c>
      <c r="K37" s="110" t="s">
        <v>24</v>
      </c>
      <c r="L37" s="110" t="s">
        <v>25</v>
      </c>
      <c r="M37" s="104"/>
    </row>
    <row r="38" spans="1:13" ht="40.9" customHeight="1" x14ac:dyDescent="0.25">
      <c r="A38" s="60">
        <v>2</v>
      </c>
      <c r="B38" s="104" t="s">
        <v>112</v>
      </c>
      <c r="C38" s="104" t="s">
        <v>113</v>
      </c>
      <c r="D38" s="112" t="s">
        <v>64</v>
      </c>
      <c r="E38" s="104"/>
      <c r="F38" s="104" t="s">
        <v>60</v>
      </c>
      <c r="G38" s="107" t="s">
        <v>55</v>
      </c>
      <c r="H38" s="108">
        <v>0</v>
      </c>
      <c r="I38" s="108">
        <v>9</v>
      </c>
      <c r="J38" s="109">
        <v>2</v>
      </c>
      <c r="K38" s="110" t="s">
        <v>24</v>
      </c>
      <c r="L38" s="110" t="s">
        <v>25</v>
      </c>
      <c r="M38" s="104"/>
    </row>
    <row r="39" spans="1:13" ht="40.9" customHeight="1" x14ac:dyDescent="0.25">
      <c r="A39" s="60">
        <v>2</v>
      </c>
      <c r="B39" s="104" t="s">
        <v>114</v>
      </c>
      <c r="C39" s="104" t="s">
        <v>115</v>
      </c>
      <c r="D39" s="104" t="s">
        <v>116</v>
      </c>
      <c r="E39" s="104"/>
      <c r="F39" s="104" t="s">
        <v>56</v>
      </c>
      <c r="G39" s="107" t="s">
        <v>55</v>
      </c>
      <c r="H39" s="108">
        <v>0</v>
      </c>
      <c r="I39" s="108">
        <v>9</v>
      </c>
      <c r="J39" s="109">
        <v>2</v>
      </c>
      <c r="K39" s="110" t="s">
        <v>52</v>
      </c>
      <c r="L39" s="110" t="s">
        <v>25</v>
      </c>
      <c r="M39" s="104"/>
    </row>
    <row r="40" spans="1:13" ht="40.9" customHeight="1" x14ac:dyDescent="0.25">
      <c r="A40" s="60">
        <v>2</v>
      </c>
      <c r="B40" s="104" t="s">
        <v>117</v>
      </c>
      <c r="C40" s="104" t="s">
        <v>118</v>
      </c>
      <c r="D40" s="112" t="s">
        <v>119</v>
      </c>
      <c r="E40" s="104"/>
      <c r="F40" s="104" t="s">
        <v>120</v>
      </c>
      <c r="G40" s="107" t="s">
        <v>55</v>
      </c>
      <c r="H40" s="108">
        <v>5</v>
      </c>
      <c r="I40" s="108">
        <v>5</v>
      </c>
      <c r="J40" s="109">
        <v>3</v>
      </c>
      <c r="K40" s="110" t="s">
        <v>52</v>
      </c>
      <c r="L40" s="110" t="s">
        <v>25</v>
      </c>
      <c r="M40" s="104"/>
    </row>
    <row r="41" spans="1:13" ht="40.9" customHeight="1" x14ac:dyDescent="0.25">
      <c r="A41" s="60">
        <v>2</v>
      </c>
      <c r="B41" s="104" t="s">
        <v>121</v>
      </c>
      <c r="C41" s="104" t="s">
        <v>122</v>
      </c>
      <c r="D41" s="104" t="s">
        <v>123</v>
      </c>
      <c r="E41" s="111"/>
      <c r="F41" s="104" t="s">
        <v>60</v>
      </c>
      <c r="G41" s="107" t="s">
        <v>55</v>
      </c>
      <c r="H41" s="108">
        <v>0</v>
      </c>
      <c r="I41" s="108">
        <v>9</v>
      </c>
      <c r="J41" s="109">
        <v>2</v>
      </c>
      <c r="K41" s="110" t="s">
        <v>24</v>
      </c>
      <c r="L41" s="110" t="s">
        <v>25</v>
      </c>
      <c r="M41" s="104"/>
    </row>
    <row r="42" spans="1:13" ht="40.9" customHeight="1" x14ac:dyDescent="0.25">
      <c r="A42" s="60">
        <v>2</v>
      </c>
      <c r="B42" s="104" t="s">
        <v>124</v>
      </c>
      <c r="C42" s="106" t="s">
        <v>125</v>
      </c>
      <c r="D42" s="113" t="s">
        <v>126</v>
      </c>
      <c r="E42" s="114" t="s">
        <v>82</v>
      </c>
      <c r="F42" s="104" t="s">
        <v>60</v>
      </c>
      <c r="G42" s="115" t="s">
        <v>55</v>
      </c>
      <c r="H42" s="115">
        <v>0</v>
      </c>
      <c r="I42" s="115">
        <v>9</v>
      </c>
      <c r="J42" s="116">
        <v>2</v>
      </c>
      <c r="K42" s="115" t="s">
        <v>24</v>
      </c>
      <c r="L42" s="110" t="s">
        <v>25</v>
      </c>
      <c r="M42" s="104"/>
    </row>
    <row r="43" spans="1:13" ht="40.9" customHeight="1" x14ac:dyDescent="0.25">
      <c r="A43" s="60">
        <v>2</v>
      </c>
      <c r="B43" s="91" t="s">
        <v>127</v>
      </c>
      <c r="C43" s="91" t="s">
        <v>128</v>
      </c>
      <c r="D43" s="103" t="s">
        <v>129</v>
      </c>
      <c r="E43" s="91"/>
      <c r="F43" s="91" t="s">
        <v>196</v>
      </c>
      <c r="G43" s="92" t="s">
        <v>55</v>
      </c>
      <c r="H43" s="90">
        <v>0</v>
      </c>
      <c r="I43" s="90">
        <v>0</v>
      </c>
      <c r="J43" s="93">
        <v>0</v>
      </c>
      <c r="K43" s="94" t="s">
        <v>44</v>
      </c>
      <c r="L43" s="94" t="s">
        <v>25</v>
      </c>
      <c r="M43" s="91"/>
    </row>
    <row r="44" spans="1:13" ht="30" customHeight="1" x14ac:dyDescent="0.25">
      <c r="A44" s="47" t="s">
        <v>28</v>
      </c>
      <c r="B44" s="47"/>
      <c r="C44" s="47"/>
      <c r="D44" s="47"/>
      <c r="E44" s="48"/>
      <c r="F44" s="48"/>
      <c r="G44" s="49"/>
      <c r="H44" s="49"/>
      <c r="I44" s="49"/>
      <c r="J44" s="122"/>
      <c r="K44" s="49"/>
      <c r="L44" s="49"/>
      <c r="M44" s="48"/>
    </row>
    <row r="45" spans="1:13" ht="40.9" customHeight="1" x14ac:dyDescent="0.25">
      <c r="A45" s="50">
        <v>2</v>
      </c>
      <c r="B45" s="121" t="s">
        <v>210</v>
      </c>
      <c r="C45" s="119" t="s">
        <v>201</v>
      </c>
      <c r="D45" s="120" t="s">
        <v>202</v>
      </c>
      <c r="E45" s="121"/>
      <c r="F45" s="121" t="s">
        <v>60</v>
      </c>
      <c r="G45" s="50" t="s">
        <v>55</v>
      </c>
      <c r="H45" s="50">
        <v>0</v>
      </c>
      <c r="I45" s="50">
        <v>5</v>
      </c>
      <c r="J45" s="52">
        <v>2</v>
      </c>
      <c r="K45" s="50" t="s">
        <v>24</v>
      </c>
      <c r="L45" s="50" t="s">
        <v>29</v>
      </c>
      <c r="M45" s="51"/>
    </row>
    <row r="46" spans="1:13" ht="40.9" customHeight="1" x14ac:dyDescent="0.25">
      <c r="A46" s="50">
        <v>2</v>
      </c>
      <c r="B46" s="121" t="s">
        <v>211</v>
      </c>
      <c r="C46" s="119" t="s">
        <v>203</v>
      </c>
      <c r="D46" s="120" t="s">
        <v>204</v>
      </c>
      <c r="E46" s="121"/>
      <c r="F46" s="121" t="s">
        <v>60</v>
      </c>
      <c r="G46" s="50" t="s">
        <v>55</v>
      </c>
      <c r="H46" s="50">
        <v>0</v>
      </c>
      <c r="I46" s="50">
        <v>5</v>
      </c>
      <c r="J46" s="52">
        <v>2</v>
      </c>
      <c r="K46" s="50" t="s">
        <v>24</v>
      </c>
      <c r="L46" s="50" t="s">
        <v>29</v>
      </c>
      <c r="M46" s="51"/>
    </row>
    <row r="47" spans="1:13" ht="40.9" customHeight="1" x14ac:dyDescent="0.25">
      <c r="A47" s="50">
        <v>2</v>
      </c>
      <c r="B47" s="121" t="s">
        <v>212</v>
      </c>
      <c r="C47" s="119" t="s">
        <v>59</v>
      </c>
      <c r="D47" s="120" t="s">
        <v>205</v>
      </c>
      <c r="E47" s="121"/>
      <c r="F47" s="121" t="s">
        <v>196</v>
      </c>
      <c r="G47" s="50" t="s">
        <v>55</v>
      </c>
      <c r="H47" s="50">
        <v>0</v>
      </c>
      <c r="I47" s="50">
        <v>5</v>
      </c>
      <c r="J47" s="52">
        <v>2</v>
      </c>
      <c r="K47" s="50" t="s">
        <v>24</v>
      </c>
      <c r="L47" s="50" t="s">
        <v>29</v>
      </c>
      <c r="M47" s="51"/>
    </row>
    <row r="48" spans="1:13" ht="40.9" customHeight="1" x14ac:dyDescent="0.25">
      <c r="A48" s="50">
        <v>2</v>
      </c>
      <c r="B48" s="121" t="s">
        <v>213</v>
      </c>
      <c r="C48" s="119" t="s">
        <v>206</v>
      </c>
      <c r="D48" s="120" t="s">
        <v>207</v>
      </c>
      <c r="E48" s="121"/>
      <c r="F48" s="121" t="s">
        <v>63</v>
      </c>
      <c r="G48" s="50" t="s">
        <v>55</v>
      </c>
      <c r="H48" s="50">
        <v>0</v>
      </c>
      <c r="I48" s="50">
        <v>5</v>
      </c>
      <c r="J48" s="52">
        <v>2</v>
      </c>
      <c r="K48" s="50" t="s">
        <v>24</v>
      </c>
      <c r="L48" s="50" t="s">
        <v>29</v>
      </c>
      <c r="M48" s="51"/>
    </row>
    <row r="49" spans="1:13" ht="40.9" customHeight="1" x14ac:dyDescent="0.25">
      <c r="A49" s="50">
        <v>2</v>
      </c>
      <c r="B49" s="121" t="s">
        <v>214</v>
      </c>
      <c r="C49" s="119" t="s">
        <v>208</v>
      </c>
      <c r="D49" s="120" t="s">
        <v>209</v>
      </c>
      <c r="E49" s="121"/>
      <c r="F49" s="121" t="s">
        <v>196</v>
      </c>
      <c r="G49" s="50" t="s">
        <v>55</v>
      </c>
      <c r="H49" s="50">
        <v>0</v>
      </c>
      <c r="I49" s="50">
        <v>5</v>
      </c>
      <c r="J49" s="52">
        <v>2</v>
      </c>
      <c r="K49" s="50" t="s">
        <v>24</v>
      </c>
      <c r="L49" s="50" t="s">
        <v>29</v>
      </c>
      <c r="M49" s="51"/>
    </row>
    <row r="50" spans="1:13" s="38" customFormat="1" x14ac:dyDescent="0.25">
      <c r="A50" s="53"/>
      <c r="B50" s="54"/>
      <c r="C50" s="54"/>
      <c r="D50" s="54"/>
      <c r="E50" s="54"/>
      <c r="F50" s="54"/>
      <c r="G50" s="55"/>
      <c r="H50" s="56">
        <f>SUM(H30:H45)</f>
        <v>19</v>
      </c>
      <c r="I50" s="56">
        <f t="shared" ref="I50:J50" si="1">SUM(I30:I45)</f>
        <v>105</v>
      </c>
      <c r="J50" s="56">
        <f t="shared" si="1"/>
        <v>29</v>
      </c>
      <c r="K50" s="57"/>
      <c r="L50" s="57"/>
      <c r="M50" s="54"/>
    </row>
    <row r="51" spans="1:13" s="38" customFormat="1" ht="28.5" x14ac:dyDescent="0.25">
      <c r="A51" s="53"/>
      <c r="B51" s="54"/>
      <c r="C51" s="54"/>
      <c r="D51" s="54"/>
      <c r="E51" s="54"/>
      <c r="F51" s="54"/>
      <c r="G51" s="58" t="s">
        <v>30</v>
      </c>
      <c r="H51" s="131">
        <f>SUM(H50:I50)</f>
        <v>124</v>
      </c>
      <c r="I51" s="132"/>
      <c r="J51" s="68"/>
      <c r="K51" s="57"/>
      <c r="L51" s="57"/>
      <c r="M51" s="54"/>
    </row>
    <row r="52" spans="1:13" ht="40.9" customHeight="1" x14ac:dyDescent="0.25">
      <c r="A52" s="69">
        <v>3</v>
      </c>
      <c r="B52" s="70" t="s">
        <v>133</v>
      </c>
      <c r="C52" s="70" t="s">
        <v>33</v>
      </c>
      <c r="D52" s="70" t="s">
        <v>34</v>
      </c>
      <c r="E52" s="70" t="s">
        <v>131</v>
      </c>
      <c r="F52" s="102" t="s">
        <v>120</v>
      </c>
      <c r="G52" s="69" t="s">
        <v>55</v>
      </c>
      <c r="H52" s="69">
        <v>0</v>
      </c>
      <c r="I52" s="69">
        <v>0</v>
      </c>
      <c r="J52" s="71">
        <v>4</v>
      </c>
      <c r="K52" s="69" t="s">
        <v>24</v>
      </c>
      <c r="L52" s="69" t="s">
        <v>25</v>
      </c>
      <c r="M52" s="70"/>
    </row>
    <row r="53" spans="1:13" ht="40.9" customHeight="1" x14ac:dyDescent="0.25">
      <c r="A53" s="69">
        <v>3</v>
      </c>
      <c r="B53" s="70" t="s">
        <v>134</v>
      </c>
      <c r="C53" s="70" t="s">
        <v>35</v>
      </c>
      <c r="D53" s="70" t="s">
        <v>36</v>
      </c>
      <c r="E53" s="70"/>
      <c r="F53" s="102" t="s">
        <v>120</v>
      </c>
      <c r="G53" s="69" t="s">
        <v>55</v>
      </c>
      <c r="H53" s="69">
        <v>0</v>
      </c>
      <c r="I53" s="69">
        <v>9</v>
      </c>
      <c r="J53" s="71">
        <v>4</v>
      </c>
      <c r="K53" s="69" t="s">
        <v>24</v>
      </c>
      <c r="L53" s="69" t="s">
        <v>25</v>
      </c>
      <c r="M53" s="70"/>
    </row>
    <row r="54" spans="1:13" ht="40.9" customHeight="1" x14ac:dyDescent="0.25">
      <c r="A54" s="69">
        <v>3</v>
      </c>
      <c r="B54" s="96" t="s">
        <v>135</v>
      </c>
      <c r="C54" s="96" t="s">
        <v>136</v>
      </c>
      <c r="D54" s="96" t="s">
        <v>137</v>
      </c>
      <c r="E54" s="117" t="s">
        <v>94</v>
      </c>
      <c r="F54" s="96" t="s">
        <v>56</v>
      </c>
      <c r="G54" s="97" t="s">
        <v>55</v>
      </c>
      <c r="H54" s="98">
        <v>5</v>
      </c>
      <c r="I54" s="98">
        <v>5</v>
      </c>
      <c r="J54" s="99">
        <v>2</v>
      </c>
      <c r="K54" s="100" t="s">
        <v>52</v>
      </c>
      <c r="L54" s="100" t="s">
        <v>25</v>
      </c>
      <c r="M54" s="96"/>
    </row>
    <row r="55" spans="1:13" ht="40.9" customHeight="1" x14ac:dyDescent="0.25">
      <c r="A55" s="69">
        <v>3</v>
      </c>
      <c r="B55" s="96" t="s">
        <v>138</v>
      </c>
      <c r="C55" s="117" t="s">
        <v>139</v>
      </c>
      <c r="D55" s="118" t="s">
        <v>140</v>
      </c>
      <c r="E55" s="96" t="s">
        <v>100</v>
      </c>
      <c r="F55" s="102" t="s">
        <v>120</v>
      </c>
      <c r="G55" s="97" t="s">
        <v>55</v>
      </c>
      <c r="H55" s="98">
        <v>5</v>
      </c>
      <c r="I55" s="98">
        <v>5</v>
      </c>
      <c r="J55" s="99">
        <v>2</v>
      </c>
      <c r="K55" s="100" t="s">
        <v>52</v>
      </c>
      <c r="L55" s="100" t="s">
        <v>25</v>
      </c>
      <c r="M55" s="96"/>
    </row>
    <row r="56" spans="1:13" ht="40.9" customHeight="1" x14ac:dyDescent="0.25">
      <c r="A56" s="69">
        <v>3</v>
      </c>
      <c r="B56" s="96" t="s">
        <v>141</v>
      </c>
      <c r="C56" s="117" t="s">
        <v>142</v>
      </c>
      <c r="D56" s="118" t="s">
        <v>143</v>
      </c>
      <c r="E56" s="96" t="s">
        <v>103</v>
      </c>
      <c r="F56" s="96" t="s">
        <v>63</v>
      </c>
      <c r="G56" s="97" t="s">
        <v>55</v>
      </c>
      <c r="H56" s="98">
        <v>5</v>
      </c>
      <c r="I56" s="98">
        <v>5</v>
      </c>
      <c r="J56" s="99">
        <v>2</v>
      </c>
      <c r="K56" s="100" t="s">
        <v>52</v>
      </c>
      <c r="L56" s="100" t="s">
        <v>25</v>
      </c>
      <c r="M56" s="96"/>
    </row>
    <row r="57" spans="1:13" ht="40.9" customHeight="1" x14ac:dyDescent="0.25">
      <c r="A57" s="69">
        <v>3</v>
      </c>
      <c r="B57" s="96" t="s">
        <v>144</v>
      </c>
      <c r="C57" s="96" t="s">
        <v>145</v>
      </c>
      <c r="D57" s="118" t="s">
        <v>146</v>
      </c>
      <c r="E57" s="96" t="s">
        <v>106</v>
      </c>
      <c r="F57" s="96" t="s">
        <v>61</v>
      </c>
      <c r="G57" s="97" t="s">
        <v>55</v>
      </c>
      <c r="H57" s="98">
        <v>5</v>
      </c>
      <c r="I57" s="98">
        <v>5</v>
      </c>
      <c r="J57" s="99">
        <v>2</v>
      </c>
      <c r="K57" s="100" t="s">
        <v>52</v>
      </c>
      <c r="L57" s="100" t="s">
        <v>25</v>
      </c>
      <c r="M57" s="96"/>
    </row>
    <row r="58" spans="1:13" ht="40.9" customHeight="1" x14ac:dyDescent="0.25">
      <c r="A58" s="69">
        <v>3</v>
      </c>
      <c r="B58" s="96" t="s">
        <v>147</v>
      </c>
      <c r="C58" s="96" t="s">
        <v>148</v>
      </c>
      <c r="D58" s="118" t="s">
        <v>149</v>
      </c>
      <c r="E58" s="96" t="s">
        <v>109</v>
      </c>
      <c r="F58" s="96" t="s">
        <v>56</v>
      </c>
      <c r="G58" s="97" t="s">
        <v>55</v>
      </c>
      <c r="H58" s="98">
        <v>5</v>
      </c>
      <c r="I58" s="98">
        <v>5</v>
      </c>
      <c r="J58" s="99">
        <v>2</v>
      </c>
      <c r="K58" s="100" t="s">
        <v>52</v>
      </c>
      <c r="L58" s="100" t="s">
        <v>25</v>
      </c>
      <c r="M58" s="96"/>
    </row>
    <row r="59" spans="1:13" ht="40.9" customHeight="1" x14ac:dyDescent="0.25">
      <c r="A59" s="69">
        <v>3</v>
      </c>
      <c r="B59" s="96" t="s">
        <v>150</v>
      </c>
      <c r="C59" s="96" t="s">
        <v>151</v>
      </c>
      <c r="D59" s="118" t="s">
        <v>152</v>
      </c>
      <c r="E59" s="96"/>
      <c r="F59" s="96" t="s">
        <v>63</v>
      </c>
      <c r="G59" s="97" t="s">
        <v>55</v>
      </c>
      <c r="H59" s="98">
        <v>0</v>
      </c>
      <c r="I59" s="98">
        <v>9</v>
      </c>
      <c r="J59" s="99">
        <v>2</v>
      </c>
      <c r="K59" s="100" t="s">
        <v>24</v>
      </c>
      <c r="L59" s="100" t="s">
        <v>25</v>
      </c>
      <c r="M59" s="96"/>
    </row>
    <row r="60" spans="1:13" ht="40.9" customHeight="1" x14ac:dyDescent="0.25">
      <c r="A60" s="69">
        <v>3</v>
      </c>
      <c r="B60" s="96" t="s">
        <v>153</v>
      </c>
      <c r="C60" s="96" t="s">
        <v>154</v>
      </c>
      <c r="D60" s="96" t="s">
        <v>155</v>
      </c>
      <c r="E60" s="96"/>
      <c r="F60" s="96" t="s">
        <v>58</v>
      </c>
      <c r="G60" s="97" t="s">
        <v>55</v>
      </c>
      <c r="H60" s="98">
        <v>0</v>
      </c>
      <c r="I60" s="98">
        <v>9</v>
      </c>
      <c r="J60" s="99">
        <v>2</v>
      </c>
      <c r="K60" s="100" t="s">
        <v>24</v>
      </c>
      <c r="L60" s="100" t="s">
        <v>25</v>
      </c>
      <c r="M60" s="96"/>
    </row>
    <row r="61" spans="1:13" ht="40.9" customHeight="1" x14ac:dyDescent="0.25">
      <c r="A61" s="69">
        <v>3</v>
      </c>
      <c r="B61" s="84" t="s">
        <v>156</v>
      </c>
      <c r="C61" s="84" t="s">
        <v>157</v>
      </c>
      <c r="D61" s="84" t="s">
        <v>158</v>
      </c>
      <c r="E61" s="84" t="s">
        <v>159</v>
      </c>
      <c r="F61" s="84" t="s">
        <v>60</v>
      </c>
      <c r="G61" s="85" t="s">
        <v>55</v>
      </c>
      <c r="H61" s="83">
        <v>5</v>
      </c>
      <c r="I61" s="83">
        <v>5</v>
      </c>
      <c r="J61" s="86">
        <v>3</v>
      </c>
      <c r="K61" s="87" t="s">
        <v>24</v>
      </c>
      <c r="L61" s="85" t="s">
        <v>25</v>
      </c>
      <c r="M61" s="84"/>
    </row>
    <row r="62" spans="1:13" ht="40.9" customHeight="1" x14ac:dyDescent="0.25">
      <c r="A62" s="69">
        <v>3</v>
      </c>
      <c r="B62" s="84" t="s">
        <v>160</v>
      </c>
      <c r="C62" s="84" t="s">
        <v>161</v>
      </c>
      <c r="D62" s="89" t="s">
        <v>162</v>
      </c>
      <c r="E62" s="84"/>
      <c r="F62" s="84" t="s">
        <v>120</v>
      </c>
      <c r="G62" s="85" t="s">
        <v>55</v>
      </c>
      <c r="H62" s="83">
        <v>5</v>
      </c>
      <c r="I62" s="83">
        <v>0</v>
      </c>
      <c r="J62" s="86">
        <v>2</v>
      </c>
      <c r="K62" s="87" t="s">
        <v>52</v>
      </c>
      <c r="L62" s="87" t="s">
        <v>25</v>
      </c>
      <c r="M62" s="84"/>
    </row>
    <row r="63" spans="1:13" ht="40.9" customHeight="1" x14ac:dyDescent="0.25">
      <c r="A63" s="69">
        <v>3</v>
      </c>
      <c r="B63" s="84" t="s">
        <v>163</v>
      </c>
      <c r="C63" s="88" t="s">
        <v>164</v>
      </c>
      <c r="D63" s="89" t="s">
        <v>165</v>
      </c>
      <c r="E63" s="84"/>
      <c r="F63" s="43" t="s">
        <v>60</v>
      </c>
      <c r="G63" s="85" t="s">
        <v>55</v>
      </c>
      <c r="H63" s="83">
        <v>0</v>
      </c>
      <c r="I63" s="83">
        <v>9</v>
      </c>
      <c r="J63" s="86">
        <v>2</v>
      </c>
      <c r="K63" s="87" t="s">
        <v>24</v>
      </c>
      <c r="L63" s="87" t="s">
        <v>25</v>
      </c>
      <c r="M63" s="84"/>
    </row>
    <row r="64" spans="1:13" ht="40.9" customHeight="1" x14ac:dyDescent="0.25">
      <c r="A64" s="69">
        <v>3</v>
      </c>
      <c r="B64" s="84" t="s">
        <v>166</v>
      </c>
      <c r="C64" s="84" t="s">
        <v>167</v>
      </c>
      <c r="D64" s="89" t="s">
        <v>168</v>
      </c>
      <c r="E64" s="84" t="s">
        <v>127</v>
      </c>
      <c r="F64" s="84" t="s">
        <v>196</v>
      </c>
      <c r="G64" s="85" t="s">
        <v>55</v>
      </c>
      <c r="H64" s="83">
        <v>0</v>
      </c>
      <c r="I64" s="83">
        <v>5</v>
      </c>
      <c r="J64" s="86">
        <v>0</v>
      </c>
      <c r="K64" s="87" t="s">
        <v>44</v>
      </c>
      <c r="L64" s="87" t="s">
        <v>25</v>
      </c>
      <c r="M64" s="84"/>
    </row>
    <row r="65" spans="1:13" ht="30" customHeight="1" x14ac:dyDescent="0.25">
      <c r="A65" s="47" t="s">
        <v>28</v>
      </c>
      <c r="B65" s="47"/>
      <c r="C65" s="47"/>
      <c r="D65" s="47"/>
      <c r="E65" s="48"/>
      <c r="F65" s="48"/>
      <c r="G65" s="49"/>
      <c r="H65" s="49"/>
      <c r="I65" s="49"/>
      <c r="J65" s="122"/>
      <c r="K65" s="49"/>
      <c r="L65" s="49"/>
      <c r="M65" s="48"/>
    </row>
    <row r="66" spans="1:13" ht="40.9" customHeight="1" x14ac:dyDescent="0.25">
      <c r="A66" s="50">
        <v>3</v>
      </c>
      <c r="B66" s="121" t="s">
        <v>210</v>
      </c>
      <c r="C66" s="119" t="s">
        <v>201</v>
      </c>
      <c r="D66" s="120" t="s">
        <v>202</v>
      </c>
      <c r="E66" s="121"/>
      <c r="F66" s="121" t="s">
        <v>60</v>
      </c>
      <c r="G66" s="50" t="s">
        <v>55</v>
      </c>
      <c r="H66" s="50">
        <v>0</v>
      </c>
      <c r="I66" s="50">
        <v>5</v>
      </c>
      <c r="J66" s="52">
        <v>2</v>
      </c>
      <c r="K66" s="50" t="s">
        <v>24</v>
      </c>
      <c r="L66" s="50" t="s">
        <v>29</v>
      </c>
      <c r="M66" s="51"/>
    </row>
    <row r="67" spans="1:13" ht="40.9" customHeight="1" x14ac:dyDescent="0.25">
      <c r="A67" s="50">
        <v>3</v>
      </c>
      <c r="B67" s="121" t="s">
        <v>211</v>
      </c>
      <c r="C67" s="119" t="s">
        <v>203</v>
      </c>
      <c r="D67" s="120" t="s">
        <v>204</v>
      </c>
      <c r="E67" s="121"/>
      <c r="F67" s="121" t="s">
        <v>60</v>
      </c>
      <c r="G67" s="50" t="s">
        <v>55</v>
      </c>
      <c r="H67" s="50">
        <v>0</v>
      </c>
      <c r="I67" s="50">
        <v>5</v>
      </c>
      <c r="J67" s="52">
        <v>2</v>
      </c>
      <c r="K67" s="50" t="s">
        <v>24</v>
      </c>
      <c r="L67" s="50" t="s">
        <v>29</v>
      </c>
      <c r="M67" s="51"/>
    </row>
    <row r="68" spans="1:13" ht="40.9" customHeight="1" x14ac:dyDescent="0.25">
      <c r="A68" s="50">
        <v>3</v>
      </c>
      <c r="B68" s="121" t="s">
        <v>212</v>
      </c>
      <c r="C68" s="119" t="s">
        <v>59</v>
      </c>
      <c r="D68" s="120" t="s">
        <v>205</v>
      </c>
      <c r="E68" s="121"/>
      <c r="F68" s="121" t="s">
        <v>196</v>
      </c>
      <c r="G68" s="50" t="s">
        <v>55</v>
      </c>
      <c r="H68" s="50">
        <v>0</v>
      </c>
      <c r="I68" s="50">
        <v>5</v>
      </c>
      <c r="J68" s="52">
        <v>2</v>
      </c>
      <c r="K68" s="50" t="s">
        <v>24</v>
      </c>
      <c r="L68" s="50" t="s">
        <v>29</v>
      </c>
      <c r="M68" s="51"/>
    </row>
    <row r="69" spans="1:13" ht="40.9" customHeight="1" x14ac:dyDescent="0.25">
      <c r="A69" s="50">
        <v>3</v>
      </c>
      <c r="B69" s="121" t="s">
        <v>213</v>
      </c>
      <c r="C69" s="119" t="s">
        <v>206</v>
      </c>
      <c r="D69" s="120" t="s">
        <v>207</v>
      </c>
      <c r="E69" s="121"/>
      <c r="F69" s="121" t="s">
        <v>63</v>
      </c>
      <c r="G69" s="50" t="s">
        <v>55</v>
      </c>
      <c r="H69" s="50">
        <v>0</v>
      </c>
      <c r="I69" s="50">
        <v>5</v>
      </c>
      <c r="J69" s="52">
        <v>2</v>
      </c>
      <c r="K69" s="50" t="s">
        <v>24</v>
      </c>
      <c r="L69" s="50" t="s">
        <v>29</v>
      </c>
      <c r="M69" s="51"/>
    </row>
    <row r="70" spans="1:13" ht="40.9" customHeight="1" x14ac:dyDescent="0.25">
      <c r="A70" s="50">
        <v>3</v>
      </c>
      <c r="B70" s="121" t="s">
        <v>214</v>
      </c>
      <c r="C70" s="119" t="s">
        <v>208</v>
      </c>
      <c r="D70" s="120" t="s">
        <v>209</v>
      </c>
      <c r="E70" s="121"/>
      <c r="F70" s="121" t="s">
        <v>196</v>
      </c>
      <c r="G70" s="50" t="s">
        <v>55</v>
      </c>
      <c r="H70" s="50">
        <v>0</v>
      </c>
      <c r="I70" s="50">
        <v>5</v>
      </c>
      <c r="J70" s="52">
        <v>2</v>
      </c>
      <c r="K70" s="50" t="s">
        <v>24</v>
      </c>
      <c r="L70" s="50" t="s">
        <v>29</v>
      </c>
      <c r="M70" s="51"/>
    </row>
    <row r="71" spans="1:13" s="38" customFormat="1" x14ac:dyDescent="0.25">
      <c r="A71" s="53"/>
      <c r="B71" s="54"/>
      <c r="C71" s="54"/>
      <c r="D71" s="54"/>
      <c r="E71" s="54"/>
      <c r="F71" s="54"/>
      <c r="G71" s="55"/>
      <c r="H71" s="56">
        <f>SUM(H52:H66)</f>
        <v>35</v>
      </c>
      <c r="I71" s="56">
        <f t="shared" ref="I71:J71" si="2">SUM(I52:I66)</f>
        <v>76</v>
      </c>
      <c r="J71" s="56">
        <f t="shared" si="2"/>
        <v>31</v>
      </c>
      <c r="K71" s="57"/>
      <c r="L71" s="57"/>
      <c r="M71" s="54"/>
    </row>
    <row r="72" spans="1:13" s="38" customFormat="1" ht="28.5" x14ac:dyDescent="0.25">
      <c r="A72" s="53"/>
      <c r="B72" s="54"/>
      <c r="C72" s="54"/>
      <c r="D72" s="54"/>
      <c r="E72" s="54"/>
      <c r="F72" s="54"/>
      <c r="G72" s="58" t="s">
        <v>30</v>
      </c>
      <c r="H72" s="131">
        <f>SUM(H71:I71)</f>
        <v>111</v>
      </c>
      <c r="I72" s="132"/>
      <c r="J72" s="68"/>
      <c r="K72" s="57"/>
      <c r="L72" s="57"/>
      <c r="M72" s="54"/>
    </row>
    <row r="73" spans="1:13" ht="40.9" customHeight="1" x14ac:dyDescent="0.25">
      <c r="A73" s="60">
        <v>4</v>
      </c>
      <c r="B73" s="62" t="s">
        <v>37</v>
      </c>
      <c r="C73" s="62" t="s">
        <v>38</v>
      </c>
      <c r="D73" s="62" t="s">
        <v>39</v>
      </c>
      <c r="E73" s="62"/>
      <c r="F73" s="62" t="s">
        <v>40</v>
      </c>
      <c r="G73" s="63" t="s">
        <v>41</v>
      </c>
      <c r="H73" s="60">
        <v>0</v>
      </c>
      <c r="I73" s="60">
        <v>0</v>
      </c>
      <c r="J73" s="66">
        <v>8</v>
      </c>
      <c r="K73" s="67" t="s">
        <v>24</v>
      </c>
      <c r="L73" s="67" t="s">
        <v>25</v>
      </c>
      <c r="M73" s="62"/>
    </row>
    <row r="74" spans="1:13" ht="40.9" customHeight="1" x14ac:dyDescent="0.25">
      <c r="A74" s="60">
        <v>4</v>
      </c>
      <c r="B74" s="62" t="s">
        <v>200</v>
      </c>
      <c r="C74" s="65" t="s">
        <v>42</v>
      </c>
      <c r="D74" s="62" t="s">
        <v>43</v>
      </c>
      <c r="E74" s="62"/>
      <c r="F74" s="91" t="s">
        <v>120</v>
      </c>
      <c r="G74" s="63"/>
      <c r="H74" s="63">
        <v>0</v>
      </c>
      <c r="I74" s="63">
        <v>13</v>
      </c>
      <c r="J74" s="64">
        <v>4</v>
      </c>
      <c r="K74" s="63" t="s">
        <v>44</v>
      </c>
      <c r="L74" s="63" t="s">
        <v>25</v>
      </c>
      <c r="M74" s="62"/>
    </row>
    <row r="75" spans="1:13" ht="40.9" customHeight="1" x14ac:dyDescent="0.25">
      <c r="A75" s="60">
        <v>4</v>
      </c>
      <c r="B75" s="62" t="s">
        <v>45</v>
      </c>
      <c r="C75" s="62" t="s">
        <v>46</v>
      </c>
      <c r="D75" s="62" t="s">
        <v>47</v>
      </c>
      <c r="E75" s="62"/>
      <c r="F75" s="62" t="s">
        <v>48</v>
      </c>
      <c r="G75" s="63" t="s">
        <v>41</v>
      </c>
      <c r="H75" s="60">
        <v>0</v>
      </c>
      <c r="I75" s="60">
        <v>0</v>
      </c>
      <c r="J75" s="66">
        <v>2</v>
      </c>
      <c r="K75" s="67" t="s">
        <v>24</v>
      </c>
      <c r="L75" s="67" t="s">
        <v>25</v>
      </c>
      <c r="M75" s="62"/>
    </row>
    <row r="76" spans="1:13" ht="40.9" customHeight="1" x14ac:dyDescent="0.25">
      <c r="A76" s="60">
        <v>4</v>
      </c>
      <c r="B76" s="91" t="s">
        <v>169</v>
      </c>
      <c r="C76" s="91" t="s">
        <v>170</v>
      </c>
      <c r="D76" s="91" t="s">
        <v>171</v>
      </c>
      <c r="E76" s="72"/>
      <c r="F76" s="91" t="s">
        <v>120</v>
      </c>
      <c r="G76" s="92" t="s">
        <v>55</v>
      </c>
      <c r="H76" s="90">
        <v>9</v>
      </c>
      <c r="I76" s="90">
        <v>0</v>
      </c>
      <c r="J76" s="93">
        <v>2</v>
      </c>
      <c r="K76" s="94" t="s">
        <v>52</v>
      </c>
      <c r="L76" s="94" t="s">
        <v>25</v>
      </c>
      <c r="M76" s="91"/>
    </row>
    <row r="77" spans="1:13" ht="40.9" customHeight="1" x14ac:dyDescent="0.25">
      <c r="A77" s="60">
        <v>4</v>
      </c>
      <c r="B77" s="91" t="s">
        <v>172</v>
      </c>
      <c r="C77" s="91" t="s">
        <v>173</v>
      </c>
      <c r="D77" s="91" t="s">
        <v>174</v>
      </c>
      <c r="E77" s="72"/>
      <c r="F77" s="62" t="s">
        <v>56</v>
      </c>
      <c r="G77" s="92" t="s">
        <v>55</v>
      </c>
      <c r="H77" s="90">
        <v>9</v>
      </c>
      <c r="I77" s="90">
        <v>0</v>
      </c>
      <c r="J77" s="93">
        <v>2</v>
      </c>
      <c r="K77" s="94" t="s">
        <v>52</v>
      </c>
      <c r="L77" s="94" t="s">
        <v>25</v>
      </c>
      <c r="M77" s="91"/>
    </row>
    <row r="78" spans="1:13" ht="40.9" customHeight="1" x14ac:dyDescent="0.25">
      <c r="A78" s="60">
        <v>4</v>
      </c>
      <c r="B78" s="104" t="s">
        <v>175</v>
      </c>
      <c r="C78" s="104" t="s">
        <v>219</v>
      </c>
      <c r="D78" s="104" t="s">
        <v>176</v>
      </c>
      <c r="E78" s="104"/>
      <c r="F78" s="104" t="s">
        <v>58</v>
      </c>
      <c r="G78" s="107" t="s">
        <v>55</v>
      </c>
      <c r="H78" s="108">
        <v>0</v>
      </c>
      <c r="I78" s="108">
        <v>5</v>
      </c>
      <c r="J78" s="109">
        <v>2</v>
      </c>
      <c r="K78" s="110" t="s">
        <v>24</v>
      </c>
      <c r="L78" s="110" t="s">
        <v>25</v>
      </c>
      <c r="M78" s="104"/>
    </row>
    <row r="79" spans="1:13" ht="40.9" customHeight="1" x14ac:dyDescent="0.25">
      <c r="A79" s="60">
        <v>4</v>
      </c>
      <c r="B79" s="104" t="s">
        <v>177</v>
      </c>
      <c r="C79" s="104" t="s">
        <v>178</v>
      </c>
      <c r="D79" s="104" t="s">
        <v>179</v>
      </c>
      <c r="E79" s="104"/>
      <c r="F79" s="104" t="s">
        <v>57</v>
      </c>
      <c r="G79" s="107" t="s">
        <v>55</v>
      </c>
      <c r="H79" s="108">
        <v>9</v>
      </c>
      <c r="I79" s="108">
        <v>0</v>
      </c>
      <c r="J79" s="109">
        <v>2</v>
      </c>
      <c r="K79" s="110" t="s">
        <v>52</v>
      </c>
      <c r="L79" s="110" t="s">
        <v>25</v>
      </c>
      <c r="M79" s="104"/>
    </row>
    <row r="80" spans="1:13" ht="40.9" customHeight="1" x14ac:dyDescent="0.25">
      <c r="A80" s="60">
        <v>4</v>
      </c>
      <c r="B80" s="104" t="s">
        <v>180</v>
      </c>
      <c r="C80" s="104" t="s">
        <v>181</v>
      </c>
      <c r="D80" s="104" t="s">
        <v>182</v>
      </c>
      <c r="E80" s="104" t="s">
        <v>150</v>
      </c>
      <c r="F80" s="104" t="s">
        <v>63</v>
      </c>
      <c r="G80" s="107" t="s">
        <v>55</v>
      </c>
      <c r="H80" s="108">
        <v>5</v>
      </c>
      <c r="I80" s="108">
        <v>5</v>
      </c>
      <c r="J80" s="109">
        <v>2</v>
      </c>
      <c r="K80" s="110" t="s">
        <v>52</v>
      </c>
      <c r="L80" s="110" t="s">
        <v>25</v>
      </c>
      <c r="M80" s="104"/>
    </row>
    <row r="81" spans="1:13" ht="40.9" customHeight="1" x14ac:dyDescent="0.25">
      <c r="A81" s="60">
        <v>4</v>
      </c>
      <c r="B81" s="104" t="s">
        <v>183</v>
      </c>
      <c r="C81" s="104" t="s">
        <v>184</v>
      </c>
      <c r="D81" s="104" t="s">
        <v>185</v>
      </c>
      <c r="E81" s="104" t="s">
        <v>153</v>
      </c>
      <c r="F81" s="104" t="s">
        <v>58</v>
      </c>
      <c r="G81" s="107" t="s">
        <v>55</v>
      </c>
      <c r="H81" s="108">
        <v>0</v>
      </c>
      <c r="I81" s="108">
        <v>9</v>
      </c>
      <c r="J81" s="109">
        <v>2</v>
      </c>
      <c r="K81" s="110" t="s">
        <v>24</v>
      </c>
      <c r="L81" s="110" t="s">
        <v>25</v>
      </c>
      <c r="M81" s="104"/>
    </row>
    <row r="82" spans="1:13" ht="40.9" customHeight="1" x14ac:dyDescent="0.25">
      <c r="A82" s="60">
        <v>4</v>
      </c>
      <c r="B82" s="104" t="s">
        <v>186</v>
      </c>
      <c r="C82" s="104" t="s">
        <v>187</v>
      </c>
      <c r="D82" s="104" t="s">
        <v>188</v>
      </c>
      <c r="E82" s="104"/>
      <c r="F82" s="104" t="s">
        <v>58</v>
      </c>
      <c r="G82" s="107" t="s">
        <v>55</v>
      </c>
      <c r="H82" s="108">
        <v>0</v>
      </c>
      <c r="I82" s="108">
        <v>9</v>
      </c>
      <c r="J82" s="109">
        <v>2</v>
      </c>
      <c r="K82" s="110" t="s">
        <v>24</v>
      </c>
      <c r="L82" s="110" t="s">
        <v>25</v>
      </c>
      <c r="M82" s="104"/>
    </row>
    <row r="83" spans="1:13" ht="40.9" customHeight="1" x14ac:dyDescent="0.25">
      <c r="A83" s="60">
        <v>4</v>
      </c>
      <c r="B83" s="104" t="s">
        <v>189</v>
      </c>
      <c r="C83" s="104" t="s">
        <v>190</v>
      </c>
      <c r="D83" s="112" t="s">
        <v>191</v>
      </c>
      <c r="E83" s="104"/>
      <c r="F83" s="104" t="s">
        <v>60</v>
      </c>
      <c r="G83" s="107" t="s">
        <v>55</v>
      </c>
      <c r="H83" s="108">
        <v>0</v>
      </c>
      <c r="I83" s="108">
        <v>9</v>
      </c>
      <c r="J83" s="109">
        <v>2</v>
      </c>
      <c r="K83" s="110" t="s">
        <v>24</v>
      </c>
      <c r="L83" s="110" t="s">
        <v>25</v>
      </c>
      <c r="M83" s="104"/>
    </row>
    <row r="84" spans="1:13" ht="40.9" customHeight="1" x14ac:dyDescent="0.25">
      <c r="A84" s="60">
        <v>4</v>
      </c>
      <c r="B84" s="91" t="s">
        <v>192</v>
      </c>
      <c r="C84" s="91" t="s">
        <v>193</v>
      </c>
      <c r="D84" s="91" t="s">
        <v>194</v>
      </c>
      <c r="E84" s="91" t="s">
        <v>166</v>
      </c>
      <c r="F84" s="91" t="s">
        <v>196</v>
      </c>
      <c r="G84" s="92" t="s">
        <v>55</v>
      </c>
      <c r="H84" s="90">
        <v>0</v>
      </c>
      <c r="I84" s="90">
        <v>5</v>
      </c>
      <c r="J84" s="93">
        <v>0</v>
      </c>
      <c r="K84" s="94" t="s">
        <v>44</v>
      </c>
      <c r="L84" s="94" t="s">
        <v>25</v>
      </c>
      <c r="M84" s="91"/>
    </row>
    <row r="85" spans="1:13" ht="40.9" customHeight="1" x14ac:dyDescent="0.25">
      <c r="A85" s="73">
        <v>4</v>
      </c>
      <c r="B85" s="95" t="s">
        <v>199</v>
      </c>
      <c r="C85" s="74" t="s">
        <v>49</v>
      </c>
      <c r="D85" s="74" t="s">
        <v>50</v>
      </c>
      <c r="E85" s="74" t="s">
        <v>131</v>
      </c>
      <c r="F85" s="74" t="s">
        <v>60</v>
      </c>
      <c r="G85" s="73" t="s">
        <v>55</v>
      </c>
      <c r="H85" s="73">
        <v>0</v>
      </c>
      <c r="I85" s="73">
        <v>0</v>
      </c>
      <c r="J85" s="75">
        <v>0</v>
      </c>
      <c r="K85" s="73" t="s">
        <v>51</v>
      </c>
      <c r="L85" s="73" t="s">
        <v>25</v>
      </c>
      <c r="M85" s="74"/>
    </row>
    <row r="86" spans="1:13" s="38" customFormat="1" x14ac:dyDescent="0.25">
      <c r="A86" s="53"/>
      <c r="B86" s="54"/>
      <c r="C86" s="54"/>
      <c r="D86" s="54"/>
      <c r="E86" s="54"/>
      <c r="F86" s="54"/>
      <c r="G86" s="55"/>
      <c r="H86" s="56">
        <f>SUM(H73:H85)</f>
        <v>32</v>
      </c>
      <c r="I86" s="56">
        <f t="shared" ref="I86:J86" si="3">SUM(I73:I85)</f>
        <v>55</v>
      </c>
      <c r="J86" s="56">
        <f t="shared" si="3"/>
        <v>30</v>
      </c>
      <c r="K86" s="57"/>
      <c r="L86" s="57"/>
      <c r="M86" s="54"/>
    </row>
    <row r="87" spans="1:13" s="38" customFormat="1" ht="28.5" x14ac:dyDescent="0.25">
      <c r="A87" s="53"/>
      <c r="B87" s="54"/>
      <c r="C87" s="54"/>
      <c r="D87" s="54"/>
      <c r="E87" s="54"/>
      <c r="F87" s="54"/>
      <c r="G87" s="58" t="s">
        <v>30</v>
      </c>
      <c r="H87" s="131">
        <f>SUM(H86:I86)</f>
        <v>87</v>
      </c>
      <c r="I87" s="132"/>
      <c r="J87" s="68"/>
      <c r="K87" s="57"/>
      <c r="L87" s="57"/>
      <c r="M87" s="54"/>
    </row>
    <row r="88" spans="1:13" x14ac:dyDescent="0.25">
      <c r="A88" s="76"/>
      <c r="B88" s="23"/>
      <c r="C88" s="77"/>
      <c r="D88" s="23"/>
      <c r="E88" s="23"/>
      <c r="F88" s="23"/>
      <c r="G88" s="78"/>
      <c r="H88" s="76"/>
      <c r="I88" s="76"/>
      <c r="J88" s="79"/>
      <c r="K88" s="78"/>
      <c r="L88" s="78"/>
      <c r="M88" s="23"/>
    </row>
    <row r="89" spans="1:13" x14ac:dyDescent="0.25">
      <c r="B89" s="80"/>
      <c r="C89" s="23"/>
      <c r="D89" s="77"/>
      <c r="E89" s="23"/>
      <c r="F89" s="23"/>
      <c r="G89" s="23"/>
      <c r="H89" s="76"/>
      <c r="I89" s="76"/>
      <c r="J89" s="79"/>
      <c r="K89" s="78"/>
      <c r="L89" s="78"/>
      <c r="M89" s="23"/>
    </row>
    <row r="90" spans="1:13" x14ac:dyDescent="0.25">
      <c r="A90" s="81"/>
      <c r="B90" s="80"/>
      <c r="C90" s="23"/>
      <c r="D90" s="77"/>
      <c r="E90" s="23"/>
      <c r="F90" s="23"/>
      <c r="G90" s="23"/>
      <c r="H90" s="76"/>
      <c r="I90" s="76"/>
      <c r="J90" s="79"/>
      <c r="K90" s="78"/>
      <c r="L90" s="78"/>
      <c r="M90" s="23"/>
    </row>
    <row r="91" spans="1:13" x14ac:dyDescent="0.25">
      <c r="B91" s="80"/>
      <c r="C91" s="23"/>
      <c r="D91" s="77"/>
      <c r="E91" s="23"/>
      <c r="F91" s="23"/>
      <c r="G91" s="23"/>
      <c r="H91" s="76"/>
      <c r="I91" s="76"/>
      <c r="J91" s="79"/>
      <c r="K91" s="78"/>
      <c r="L91" s="78"/>
      <c r="M91" s="23"/>
    </row>
  </sheetData>
  <mergeCells count="16">
    <mergeCell ref="H29:I29"/>
    <mergeCell ref="H51:I51"/>
    <mergeCell ref="H72:I72"/>
    <mergeCell ref="H87:I87"/>
    <mergeCell ref="L8:L9"/>
    <mergeCell ref="G8:G9"/>
    <mergeCell ref="H8:I8"/>
    <mergeCell ref="J8:J9"/>
    <mergeCell ref="K8:K9"/>
    <mergeCell ref="M8:M9"/>
    <mergeCell ref="F8:F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71" fitToHeight="0" orientation="landscape" r:id="rId1"/>
  <headerFooter>
    <oddFooter>&amp;LE: PTN1201 és a PTN1101 együttes tantárgyfelvétele az 1. félévben</oddFooter>
  </headerFooter>
  <ignoredErrors>
    <ignoredError sqref="H28:J28 H50:J50 H71:J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2025-06-17T05:56:04Z</cp:lastPrinted>
  <dcterms:created xsi:type="dcterms:W3CDTF">2025-05-17T06:50:19Z</dcterms:created>
  <dcterms:modified xsi:type="dcterms:W3CDTF">2025-06-30T10:39:16Z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