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Töri\Tanító után\"/>
    </mc:Choice>
  </mc:AlternateContent>
  <bookViews>
    <workbookView xWindow="0" yWindow="0" windowWidth="28800" windowHeight="12210"/>
  </bookViews>
  <sheets>
    <sheet name="tanító utáni 4 féléves" sheetId="1" r:id="rId1"/>
  </sheets>
  <definedNames>
    <definedName name="_xlnm.Print_Titles" localSheetId="0">'tanító utáni 4 féléves'!$8:$9</definedName>
    <definedName name="_xlnm.Print_Area" localSheetId="0">'tanító utáni 4 féléves'!$A$1:$M$87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I86" i="1"/>
  <c r="J86" i="1"/>
  <c r="H86" i="1"/>
  <c r="I77" i="1"/>
  <c r="J77" i="1"/>
  <c r="H77" i="1"/>
  <c r="I55" i="1"/>
  <c r="J55" i="1"/>
  <c r="H55" i="1"/>
  <c r="I32" i="1"/>
  <c r="J32" i="1"/>
  <c r="H32" i="1"/>
  <c r="H56" i="1" l="1"/>
  <c r="H33" i="1"/>
  <c r="H87" i="1" l="1"/>
  <c r="H78" i="1"/>
</calcChain>
</file>

<file path=xl/sharedStrings.xml><?xml version="1.0" encoding="utf-8"?>
<sst xmlns="http://schemas.openxmlformats.org/spreadsheetml/2006/main" count="566" uniqueCount="204">
  <si>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</si>
  <si>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</si>
  <si>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</si>
  <si>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</si>
  <si>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</si>
  <si>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</si>
  <si>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</si>
  <si>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</si>
  <si>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</si>
  <si>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</si>
  <si>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</si>
  <si>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</si>
  <si>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</si>
  <si>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</si>
  <si>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</si>
  <si>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</si>
  <si>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</si>
  <si>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</si>
  <si>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</si>
  <si>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</si>
  <si>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</si>
  <si>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</si>
  <si>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</si>
  <si>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</si>
  <si>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</si>
  <si>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</si>
  <si>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</si>
  <si>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</si>
  <si>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</si>
  <si>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</si>
  <si>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</si>
  <si>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</si>
  <si>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</si>
  <si>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</si>
  <si>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</si>
  <si>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</si>
  <si>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</si>
  <si>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</si>
  <si>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</si>
  <si>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</si>
  <si>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</si>
  <si>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</si>
  <si>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</si>
  <si>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</si>
  <si>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</si>
  <si>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</si>
  <si>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</si>
  <si>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</si>
  <si>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</si>
  <si>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</si>
  <si>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</si>
  <si>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</si>
  <si>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</si>
  <si>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PTR8001</t>
  </si>
  <si>
    <t>Dr. Buhály Attila</t>
  </si>
  <si>
    <t>TFI</t>
  </si>
  <si>
    <t>OTR8001</t>
  </si>
  <si>
    <t>OTR8003</t>
  </si>
  <si>
    <t>PTR8003</t>
  </si>
  <si>
    <t>PTR8002</t>
  </si>
  <si>
    <t>OTR8002</t>
  </si>
  <si>
    <t>PTR8006</t>
  </si>
  <si>
    <t>OTR9000</t>
  </si>
  <si>
    <t>PTR9104</t>
  </si>
  <si>
    <t>Szakfelelős: Dr. Buhály Attila</t>
  </si>
  <si>
    <t>okleveles történelemtanár</t>
  </si>
  <si>
    <t>PTR4000</t>
  </si>
  <si>
    <t>OTR4000</t>
  </si>
  <si>
    <t>PTR1101</t>
  </si>
  <si>
    <t>PTR1201</t>
  </si>
  <si>
    <t>PTR1301</t>
  </si>
  <si>
    <t>PTR1302</t>
  </si>
  <si>
    <t>PTR1401</t>
  </si>
  <si>
    <t>PTR1402</t>
  </si>
  <si>
    <t>PTR1501</t>
  </si>
  <si>
    <t>PTR1502</t>
  </si>
  <si>
    <t>PTR1601</t>
  </si>
  <si>
    <t>PTR1602</t>
  </si>
  <si>
    <t>PTR1701</t>
  </si>
  <si>
    <t>PTR1702</t>
  </si>
  <si>
    <t>PTR1801</t>
  </si>
  <si>
    <t>PTR1802</t>
  </si>
  <si>
    <t>PTR1901</t>
  </si>
  <si>
    <t>PTR1902</t>
  </si>
  <si>
    <t>PTR9004</t>
  </si>
  <si>
    <t>PTR1103</t>
  </si>
  <si>
    <t>PTR1202</t>
  </si>
  <si>
    <t>PTR1403</t>
  </si>
  <si>
    <t>Őstörténet és korai civilizációk</t>
  </si>
  <si>
    <t>Prehistory and Early Civilizations</t>
  </si>
  <si>
    <t>OTR1001</t>
  </si>
  <si>
    <t>Ókortörténet</t>
  </si>
  <si>
    <t>Ancient History</t>
  </si>
  <si>
    <t>OTR1004</t>
  </si>
  <si>
    <t>Középkori egyetemes történelem 1.</t>
  </si>
  <si>
    <t>History of the Medieval World 1.</t>
  </si>
  <si>
    <t>Dr. Gulyás László Szabolcs</t>
  </si>
  <si>
    <t>OTR1007</t>
  </si>
  <si>
    <t>A magyar nép története 1301-ig</t>
  </si>
  <si>
    <t>The History of the Hungarian People up to 1301</t>
  </si>
  <si>
    <t>OTR1008</t>
  </si>
  <si>
    <t>Középkori egyetemes történelem 2.</t>
  </si>
  <si>
    <t>History of the Medieval World 2.</t>
  </si>
  <si>
    <t>OTR1009</t>
  </si>
  <si>
    <t>Magyarország története (1301-1526)</t>
  </si>
  <si>
    <t>History of Hungary (1301-1526)</t>
  </si>
  <si>
    <t>OTR1010</t>
  </si>
  <si>
    <t>History of the Early Modern World</t>
  </si>
  <si>
    <t>Dr. Szoboszlay György Csaba</t>
  </si>
  <si>
    <t>OTR1012</t>
  </si>
  <si>
    <t>Magyarország története (1526-1790)</t>
  </si>
  <si>
    <t>History of Hungary (1526-1790)</t>
  </si>
  <si>
    <t>OTR1013</t>
  </si>
  <si>
    <t>19. századi egyetemes történelem 1.</t>
  </si>
  <si>
    <t>19th Century World History 1.</t>
  </si>
  <si>
    <t>Dr. Zsoldos Ildikó</t>
  </si>
  <si>
    <t>OTR1015</t>
  </si>
  <si>
    <t>Magyarország története (1790-1918) 1.</t>
  </si>
  <si>
    <t>History of Hungary (1790-1918) 1.</t>
  </si>
  <si>
    <t>OTR1016</t>
  </si>
  <si>
    <t>19. századi egyetemes történelem 2.</t>
  </si>
  <si>
    <t>19th Century World History 2.</t>
  </si>
  <si>
    <t>OTR1017</t>
  </si>
  <si>
    <t>Magyarország története (1790-1918) 2.</t>
  </si>
  <si>
    <t>History of Hungary (1790-1918) 2.</t>
  </si>
  <si>
    <t>OTR1018</t>
  </si>
  <si>
    <t>20. századi egyetemes történelem 1.</t>
  </si>
  <si>
    <t>20th Century World History 1.</t>
  </si>
  <si>
    <t>Dr. Szabó-Zsoldos Gábor</t>
  </si>
  <si>
    <t>OTR1019</t>
  </si>
  <si>
    <t>Magyarország története (1918-1990) 1.</t>
  </si>
  <si>
    <t>History of Hungary (1918-1990) 1.</t>
  </si>
  <si>
    <t>Dr. Vinnai Győző</t>
  </si>
  <si>
    <t>OTR1020</t>
  </si>
  <si>
    <t>20. századi egyetemes történelem 2.</t>
  </si>
  <si>
    <t>20th Century World History 2.</t>
  </si>
  <si>
    <t>OTR1021</t>
  </si>
  <si>
    <t>Magyarország története (1918-1990) 2.</t>
  </si>
  <si>
    <t>History of Hungary (1918-1990) 2.</t>
  </si>
  <si>
    <t>OTR1022</t>
  </si>
  <si>
    <t>PTR3001</t>
  </si>
  <si>
    <t>Urartu története és kultúrája</t>
  </si>
  <si>
    <t>History and Culture of Urartu</t>
  </si>
  <si>
    <t>OTR2101
PTR2001</t>
  </si>
  <si>
    <t>PTR3002</t>
  </si>
  <si>
    <t>Anatólia ókori története</t>
  </si>
  <si>
    <t>History of Ancient Anatolia</t>
  </si>
  <si>
    <t>OTR2102</t>
  </si>
  <si>
    <t>PTR3003</t>
  </si>
  <si>
    <t>A középkori magyar állam</t>
  </si>
  <si>
    <t>The Medieval Hungarian State</t>
  </si>
  <si>
    <t>OTR2103</t>
  </si>
  <si>
    <t>PTR3004</t>
  </si>
  <si>
    <t>A középkori Magyarország okleveles forrásai</t>
  </si>
  <si>
    <t>Charters as Sources for the History of Medieval Hungary</t>
  </si>
  <si>
    <t>OTR2104</t>
  </si>
  <si>
    <t>PTR3005</t>
  </si>
  <si>
    <t>Házasság, család a kora újkori Európában és Magyarországon</t>
  </si>
  <si>
    <t>Marriage and Family in Europe and Hungary in the Early Modern Age</t>
  </si>
  <si>
    <t>OTR2105</t>
  </si>
  <si>
    <t>PTR3006</t>
  </si>
  <si>
    <t>Kora újkori magyar büntetőjogtörténet</t>
  </si>
  <si>
    <t>History of the Hungarian Criminal Law in the Early Modern Age</t>
  </si>
  <si>
    <t>OTR2106</t>
  </si>
  <si>
    <t>PTR3007</t>
  </si>
  <si>
    <t>19. századi választási rendszerek</t>
  </si>
  <si>
    <t>Election Systems in the 19th Century</t>
  </si>
  <si>
    <t>OTR2107</t>
  </si>
  <si>
    <t>PTR3008</t>
  </si>
  <si>
    <t>Parlamentarizmus Magyarországon (1867-1918)</t>
  </si>
  <si>
    <t>Parlamentarism in Hungary (1867-1918)</t>
  </si>
  <si>
    <t>OTR2108</t>
  </si>
  <si>
    <t>PTR3009</t>
  </si>
  <si>
    <t>Európa társadalmai a 20. században</t>
  </si>
  <si>
    <t>European Societies in the 20th Century</t>
  </si>
  <si>
    <t>OTR2109</t>
  </si>
  <si>
    <t>PTR3010</t>
  </si>
  <si>
    <t>Totalitárius eszmék</t>
  </si>
  <si>
    <t>Totalitarian Ideologies</t>
  </si>
  <si>
    <t>OTR2110</t>
  </si>
  <si>
    <t>PTR3011</t>
  </si>
  <si>
    <t>Kolonizáció - dekolonizáció a 20. században</t>
  </si>
  <si>
    <t>Colonisation - Decolonisation in the 20th Century</t>
  </si>
  <si>
    <t>OTR2111
PTR2002</t>
  </si>
  <si>
    <t>PTR3012</t>
  </si>
  <si>
    <t>A magyar külpolitika és a kisebbségi kérdés</t>
  </si>
  <si>
    <t>The Hungarian Foreign Policy and the Minorities</t>
  </si>
  <si>
    <t>OTR2112</t>
  </si>
  <si>
    <t>PTR3013</t>
  </si>
  <si>
    <t>Politikai és vallási szélsőségek a 20-21. század fordulóján</t>
  </si>
  <si>
    <t>Political and Religious Extremism at the Turn of the 20th and the 21th Century</t>
  </si>
  <si>
    <t>OTR2113
PTR2003</t>
  </si>
  <si>
    <t>Bevezetés a történettudományba - A történelem segédtudományai</t>
  </si>
  <si>
    <t>Introduction to History - Auxiliary Sciences of History</t>
  </si>
  <si>
    <t>OTR1003</t>
  </si>
  <si>
    <t>Állampolgári ismeretek oktatása</t>
  </si>
  <si>
    <t>Teaching of Citizenship Education</t>
  </si>
  <si>
    <t>OTR1005</t>
  </si>
  <si>
    <t>Hon- és népismeret oktatása</t>
  </si>
  <si>
    <t>Teaching of Ethnography and Ethnology</t>
  </si>
  <si>
    <t>OTR1011</t>
  </si>
  <si>
    <t>Kora újkori egyetemes történelem</t>
  </si>
  <si>
    <t>Tanári mesterképzési szak:</t>
  </si>
  <si>
    <t>Történelemtanár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</si>
</sst>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6" fillId="0" borderId="0"/>
  </cellStyleXfs>
  <cellXfs count="122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1" fontId="15" fillId="9" borderId="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1" fontId="19" fillId="11" borderId="6" xfId="0" applyNumberFormat="1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vertical="center" wrapText="1"/>
    </xf>
    <xf numFmtId="0" fontId="19" fillId="11" borderId="6" xfId="0" applyFont="1" applyFill="1" applyBorder="1" applyAlignment="1">
      <alignment horizontal="center" vertical="center" wrapText="1"/>
    </xf>
    <xf numFmtId="1" fontId="4" fillId="11" borderId="6" xfId="0" applyNumberFormat="1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/>
    </xf>
    <xf numFmtId="1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0" xfId="0" applyFont="1" applyFill="1"/>
    <xf numFmtId="1" fontId="4" fillId="0" borderId="6" xfId="0" applyNumberFormat="1" applyFont="1" applyBorder="1" applyAlignment="1">
      <alignment horizontal="center" vertical="center" wrapText="1"/>
    </xf>
    <xf numFmtId="1" fontId="19" fillId="10" borderId="6" xfId="0" applyNumberFormat="1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vertical="center" wrapText="1"/>
    </xf>
    <xf numFmtId="0" fontId="19" fillId="10" borderId="6" xfId="0" applyFont="1" applyFill="1" applyBorder="1" applyAlignment="1">
      <alignment horizontal="center" vertical="center" wrapText="1"/>
    </xf>
    <xf numFmtId="1" fontId="4" fillId="10" borderId="6" xfId="0" applyNumberFormat="1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1" fontId="10" fillId="7" borderId="6" xfId="0" applyNumberFormat="1" applyFont="1" applyFill="1" applyBorder="1" applyAlignment="1">
      <alignment vertical="center" wrapText="1"/>
    </xf>
    <xf numFmtId="1" fontId="10" fillId="7" borderId="6" xfId="0" applyNumberFormat="1" applyFont="1" applyFill="1" applyBorder="1" applyAlignment="1">
      <alignment horizontal="center" vertical="center" wrapText="1"/>
    </xf>
    <xf numFmtId="1" fontId="15" fillId="9" borderId="6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1" fontId="15" fillId="7" borderId="6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7" fillId="4" borderId="0" xfId="0" applyFont="1" applyFill="1" applyBorder="1" applyAlignment="1">
      <alignment vertical="center"/>
    </xf>
    <xf numFmtId="0" fontId="11" fillId="7" borderId="6" xfId="0" applyFont="1" applyFill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1" fontId="14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Normal="100" zoomScaleSheetLayoutView="100" workbookViewId="0">
      <pane ySplit="9" topLeftCell="A10" activePane="bottomLeft" state="frozen"/>
      <selection pane="bottomLeft" activeCell="C12" sqref="C12"/>
    </sheetView>
  </sheetViews>
  <sheetFormatPr defaultColWidth="8.85546875" defaultRowHeight="15" x14ac:dyDescent="0.25"/>
  <cols>
    <col min="1" max="1" width="5.85546875" style="34" customWidth="1"/>
    <col min="2" max="2" width="12.28515625" style="36" customWidth="1"/>
    <col min="3" max="3" width="38.5703125" style="65" customWidth="1"/>
    <col min="4" max="4" width="39.42578125" style="36" customWidth="1"/>
    <col min="5" max="5" width="12.5703125" style="36" customWidth="1"/>
    <col min="6" max="6" width="27.7109375" style="36" customWidth="1"/>
    <col min="7" max="7" width="11.7109375" style="9" customWidth="1"/>
    <col min="8" max="8" width="5" style="34" customWidth="1"/>
    <col min="9" max="9" width="4.85546875" style="34" customWidth="1"/>
    <col min="10" max="10" width="6.85546875" style="19" customWidth="1"/>
    <col min="11" max="11" width="7.42578125" style="9" customWidth="1"/>
    <col min="12" max="12" width="9.28515625" style="9" customWidth="1"/>
    <col min="13" max="13" width="12.7109375" style="36" customWidth="1"/>
  </cols>
  <sheetData>
    <row r="1" spans="1:14" ht="15.75" x14ac:dyDescent="0.25">
      <c r="A1" s="1"/>
      <c r="B1" s="1"/>
      <c r="C1" s="2"/>
      <c r="D1" s="3" t="s">
        <v>202</v>
      </c>
      <c r="E1" s="3" t="s">
        <v>203</v>
      </c>
      <c r="F1" s="4"/>
      <c r="G1" s="5"/>
      <c r="H1" s="6" t="s">
        <v>64</v>
      </c>
      <c r="I1" s="7"/>
      <c r="J1" s="8"/>
      <c r="L1" s="10"/>
      <c r="M1" s="11"/>
    </row>
    <row r="2" spans="1:14" ht="15.75" x14ac:dyDescent="0.25">
      <c r="A2" s="1"/>
      <c r="B2" s="1"/>
      <c r="C2" s="2"/>
      <c r="D2" s="110" t="s">
        <v>0</v>
      </c>
      <c r="E2" s="12"/>
      <c r="F2" s="13"/>
      <c r="G2" s="14"/>
      <c r="H2" s="15"/>
      <c r="I2" s="7"/>
      <c r="J2" s="8"/>
      <c r="L2" s="10"/>
      <c r="M2" s="11"/>
    </row>
    <row r="3" spans="1:14" x14ac:dyDescent="0.25">
      <c r="A3" s="1"/>
      <c r="B3" s="1"/>
      <c r="C3" s="1"/>
      <c r="D3" s="16" t="s">
        <v>1</v>
      </c>
      <c r="E3" s="17" t="s">
        <v>2</v>
      </c>
      <c r="F3" s="18"/>
      <c r="G3" s="5"/>
      <c r="H3" s="7"/>
      <c r="I3" s="7"/>
      <c r="K3" s="5"/>
      <c r="L3" s="5"/>
      <c r="M3" s="11"/>
    </row>
    <row r="4" spans="1:14" x14ac:dyDescent="0.25">
      <c r="A4" s="1"/>
      <c r="B4" s="1"/>
      <c r="C4" s="1"/>
      <c r="D4" s="16" t="s">
        <v>3</v>
      </c>
      <c r="E4" s="17">
        <v>120</v>
      </c>
      <c r="F4" s="18"/>
      <c r="G4" s="5"/>
      <c r="H4" s="7"/>
      <c r="I4" s="20"/>
      <c r="K4" s="20"/>
      <c r="L4" s="21" t="s">
        <v>4</v>
      </c>
      <c r="M4" s="21"/>
    </row>
    <row r="5" spans="1:14" x14ac:dyDescent="0.25">
      <c r="A5" s="1"/>
      <c r="B5" s="1"/>
      <c r="C5" s="1"/>
      <c r="D5" s="16" t="s">
        <v>5</v>
      </c>
      <c r="E5" s="18" t="s">
        <v>65</v>
      </c>
      <c r="F5" s="18"/>
      <c r="G5" s="22"/>
      <c r="H5" s="7"/>
      <c r="I5" s="20" t="s">
        <v>6</v>
      </c>
      <c r="K5" s="20"/>
      <c r="L5" s="21">
        <f>SUM(H33,H56,H78,H87)</f>
        <v>376</v>
      </c>
      <c r="M5" s="21"/>
    </row>
    <row r="6" spans="1:14" x14ac:dyDescent="0.25">
      <c r="A6" s="23"/>
      <c r="B6" s="24"/>
      <c r="C6" s="25"/>
      <c r="D6" s="26"/>
      <c r="E6" s="27"/>
      <c r="F6" s="27"/>
      <c r="G6" s="5"/>
      <c r="H6" s="7"/>
      <c r="I6" s="7"/>
      <c r="J6" s="8"/>
      <c r="K6" s="28"/>
      <c r="L6" s="8"/>
      <c r="M6" s="28"/>
    </row>
    <row r="7" spans="1:14" ht="15" customHeight="1" x14ac:dyDescent="0.25">
      <c r="A7" s="29" t="s">
        <v>7</v>
      </c>
      <c r="B7" s="30"/>
      <c r="C7" s="31"/>
      <c r="D7" s="32"/>
      <c r="E7" s="33"/>
      <c r="F7" s="33"/>
      <c r="I7" s="35"/>
      <c r="J7" s="33"/>
      <c r="K7" s="36"/>
      <c r="L7" s="33"/>
    </row>
    <row r="8" spans="1:14" s="37" customFormat="1" ht="44.25" customHeight="1" x14ac:dyDescent="0.25">
      <c r="A8" s="113" t="s">
        <v>8</v>
      </c>
      <c r="B8" s="114" t="s">
        <v>9</v>
      </c>
      <c r="C8" s="115" t="s">
        <v>10</v>
      </c>
      <c r="D8" s="117" t="s">
        <v>11</v>
      </c>
      <c r="E8" s="117" t="s">
        <v>12</v>
      </c>
      <c r="F8" s="112" t="s">
        <v>13</v>
      </c>
      <c r="G8" s="114" t="s">
        <v>14</v>
      </c>
      <c r="H8" s="114" t="s">
        <v>15</v>
      </c>
      <c r="I8" s="114"/>
      <c r="J8" s="113" t="s">
        <v>16</v>
      </c>
      <c r="K8" s="114" t="s">
        <v>17</v>
      </c>
      <c r="L8" s="114" t="s">
        <v>18</v>
      </c>
      <c r="M8" s="119" t="s">
        <v>19</v>
      </c>
    </row>
    <row r="9" spans="1:14" s="37" customFormat="1" ht="26.25" customHeight="1" x14ac:dyDescent="0.25">
      <c r="A9" s="113"/>
      <c r="B9" s="114"/>
      <c r="C9" s="116"/>
      <c r="D9" s="118"/>
      <c r="E9" s="118"/>
      <c r="F9" s="112"/>
      <c r="G9" s="114"/>
      <c r="H9" s="38" t="s">
        <v>20</v>
      </c>
      <c r="I9" s="70" t="s">
        <v>21</v>
      </c>
      <c r="J9" s="113"/>
      <c r="K9" s="114"/>
      <c r="L9" s="114"/>
      <c r="M9" s="119"/>
    </row>
    <row r="10" spans="1:14" ht="40.9" customHeight="1" x14ac:dyDescent="0.25">
      <c r="A10" s="39">
        <v>1</v>
      </c>
      <c r="B10" s="41" t="s">
        <v>53</v>
      </c>
      <c r="C10" s="40" t="s">
        <v>22</v>
      </c>
      <c r="D10" s="40" t="s">
        <v>23</v>
      </c>
      <c r="E10" s="41"/>
      <c r="F10" s="41" t="s">
        <v>54</v>
      </c>
      <c r="G10" s="42" t="s">
        <v>55</v>
      </c>
      <c r="H10" s="39">
        <v>0</v>
      </c>
      <c r="I10" s="39">
        <v>9</v>
      </c>
      <c r="J10" s="43">
        <v>2</v>
      </c>
      <c r="K10" s="44" t="s">
        <v>24</v>
      </c>
      <c r="L10" s="44" t="s">
        <v>25</v>
      </c>
      <c r="M10" s="41" t="s">
        <v>56</v>
      </c>
    </row>
    <row r="11" spans="1:14" ht="40.9" customHeight="1" x14ac:dyDescent="0.25">
      <c r="A11" s="39">
        <v>1</v>
      </c>
      <c r="B11" s="41" t="s">
        <v>58</v>
      </c>
      <c r="C11" s="40" t="s">
        <v>26</v>
      </c>
      <c r="D11" s="40" t="s">
        <v>27</v>
      </c>
      <c r="E11" s="41"/>
      <c r="F11" s="41" t="s">
        <v>54</v>
      </c>
      <c r="G11" s="42" t="s">
        <v>55</v>
      </c>
      <c r="H11" s="39">
        <v>0</v>
      </c>
      <c r="I11" s="39">
        <v>9</v>
      </c>
      <c r="J11" s="43">
        <v>2</v>
      </c>
      <c r="K11" s="44" t="s">
        <v>24</v>
      </c>
      <c r="L11" s="44" t="s">
        <v>25</v>
      </c>
      <c r="M11" s="41" t="s">
        <v>57</v>
      </c>
    </row>
    <row r="12" spans="1:14" s="76" customFormat="1" ht="40.5" customHeight="1" x14ac:dyDescent="0.35">
      <c r="A12" s="71">
        <v>1</v>
      </c>
      <c r="B12" s="68" t="s">
        <v>68</v>
      </c>
      <c r="C12" s="68" t="s">
        <v>88</v>
      </c>
      <c r="D12" s="68" t="s">
        <v>89</v>
      </c>
      <c r="E12" s="68"/>
      <c r="F12" s="68" t="s">
        <v>54</v>
      </c>
      <c r="G12" s="72" t="s">
        <v>55</v>
      </c>
      <c r="H12" s="71">
        <v>9</v>
      </c>
      <c r="I12" s="71">
        <v>9</v>
      </c>
      <c r="J12" s="73">
        <v>4</v>
      </c>
      <c r="K12" s="74" t="s">
        <v>52</v>
      </c>
      <c r="L12" s="74" t="s">
        <v>25</v>
      </c>
      <c r="M12" s="68" t="s">
        <v>90</v>
      </c>
      <c r="N12" s="75"/>
    </row>
    <row r="13" spans="1:14" s="87" customFormat="1" ht="40.5" customHeight="1" x14ac:dyDescent="0.35">
      <c r="A13" s="82">
        <v>1</v>
      </c>
      <c r="B13" s="83" t="s">
        <v>69</v>
      </c>
      <c r="C13" s="83" t="s">
        <v>91</v>
      </c>
      <c r="D13" s="83" t="s">
        <v>92</v>
      </c>
      <c r="E13" s="83"/>
      <c r="F13" s="83" t="s">
        <v>54</v>
      </c>
      <c r="G13" s="84" t="s">
        <v>55</v>
      </c>
      <c r="H13" s="82">
        <v>9</v>
      </c>
      <c r="I13" s="82">
        <v>9</v>
      </c>
      <c r="J13" s="73">
        <v>5</v>
      </c>
      <c r="K13" s="85" t="s">
        <v>52</v>
      </c>
      <c r="L13" s="85" t="s">
        <v>25</v>
      </c>
      <c r="M13" s="83" t="s">
        <v>93</v>
      </c>
      <c r="N13" s="86"/>
    </row>
    <row r="14" spans="1:14" s="76" customFormat="1" ht="40.5" customHeight="1" x14ac:dyDescent="0.35">
      <c r="A14" s="71">
        <v>1</v>
      </c>
      <c r="B14" s="68" t="s">
        <v>70</v>
      </c>
      <c r="C14" s="68" t="s">
        <v>94</v>
      </c>
      <c r="D14" s="68" t="s">
        <v>95</v>
      </c>
      <c r="E14" s="68"/>
      <c r="F14" s="68" t="s">
        <v>96</v>
      </c>
      <c r="G14" s="72" t="s">
        <v>55</v>
      </c>
      <c r="H14" s="71">
        <v>9</v>
      </c>
      <c r="I14" s="71">
        <v>9</v>
      </c>
      <c r="J14" s="88">
        <v>5</v>
      </c>
      <c r="K14" s="74" t="s">
        <v>52</v>
      </c>
      <c r="L14" s="74" t="s">
        <v>25</v>
      </c>
      <c r="M14" s="68" t="s">
        <v>97</v>
      </c>
      <c r="N14" s="75"/>
    </row>
    <row r="15" spans="1:14" s="76" customFormat="1" ht="40.5" customHeight="1" x14ac:dyDescent="0.35">
      <c r="A15" s="82">
        <v>1</v>
      </c>
      <c r="B15" s="68" t="s">
        <v>71</v>
      </c>
      <c r="C15" s="68" t="s">
        <v>98</v>
      </c>
      <c r="D15" s="68" t="s">
        <v>99</v>
      </c>
      <c r="E15" s="68"/>
      <c r="F15" s="68" t="s">
        <v>96</v>
      </c>
      <c r="G15" s="72" t="s">
        <v>55</v>
      </c>
      <c r="H15" s="71">
        <v>9</v>
      </c>
      <c r="I15" s="71">
        <v>9</v>
      </c>
      <c r="J15" s="88">
        <v>5</v>
      </c>
      <c r="K15" s="74" t="s">
        <v>52</v>
      </c>
      <c r="L15" s="74" t="s">
        <v>25</v>
      </c>
      <c r="M15" s="68" t="s">
        <v>100</v>
      </c>
      <c r="N15" s="75"/>
    </row>
    <row r="16" spans="1:14" s="87" customFormat="1" ht="40.5" customHeight="1" x14ac:dyDescent="0.35">
      <c r="A16" s="71">
        <v>1</v>
      </c>
      <c r="B16" s="83" t="s">
        <v>72</v>
      </c>
      <c r="C16" s="83" t="s">
        <v>101</v>
      </c>
      <c r="D16" s="83" t="s">
        <v>102</v>
      </c>
      <c r="E16" s="83"/>
      <c r="F16" s="83" t="s">
        <v>96</v>
      </c>
      <c r="G16" s="84" t="s">
        <v>55</v>
      </c>
      <c r="H16" s="82">
        <v>5</v>
      </c>
      <c r="I16" s="82">
        <v>9</v>
      </c>
      <c r="J16" s="73">
        <v>3</v>
      </c>
      <c r="K16" s="85" t="s">
        <v>52</v>
      </c>
      <c r="L16" s="85" t="s">
        <v>25</v>
      </c>
      <c r="M16" s="83" t="s">
        <v>103</v>
      </c>
      <c r="N16" s="86"/>
    </row>
    <row r="17" spans="1:14" s="87" customFormat="1" ht="40.5" customHeight="1" x14ac:dyDescent="0.35">
      <c r="A17" s="82">
        <v>1</v>
      </c>
      <c r="B17" s="83" t="s">
        <v>73</v>
      </c>
      <c r="C17" s="83" t="s">
        <v>104</v>
      </c>
      <c r="D17" s="83" t="s">
        <v>105</v>
      </c>
      <c r="E17" s="83"/>
      <c r="F17" s="83" t="s">
        <v>96</v>
      </c>
      <c r="G17" s="84" t="s">
        <v>55</v>
      </c>
      <c r="H17" s="82">
        <v>9</v>
      </c>
      <c r="I17" s="82">
        <v>9</v>
      </c>
      <c r="J17" s="73">
        <v>4</v>
      </c>
      <c r="K17" s="85" t="s">
        <v>52</v>
      </c>
      <c r="L17" s="85" t="s">
        <v>25</v>
      </c>
      <c r="M17" s="83" t="s">
        <v>106</v>
      </c>
      <c r="N17" s="86"/>
    </row>
    <row r="18" spans="1:14" ht="30" customHeight="1" x14ac:dyDescent="0.25">
      <c r="A18" s="111" t="s">
        <v>28</v>
      </c>
      <c r="B18" s="111"/>
      <c r="C18" s="111"/>
      <c r="D18" s="111"/>
      <c r="E18" s="108"/>
      <c r="F18" s="108"/>
      <c r="G18" s="102"/>
      <c r="H18" s="102"/>
      <c r="I18" s="102"/>
      <c r="J18" s="102"/>
      <c r="K18" s="102"/>
      <c r="L18" s="102"/>
      <c r="M18" s="108"/>
    </row>
    <row r="19" spans="1:14" ht="40.9" customHeight="1" x14ac:dyDescent="0.25">
      <c r="A19" s="104">
        <v>1</v>
      </c>
      <c r="B19" s="99" t="s">
        <v>140</v>
      </c>
      <c r="C19" s="99" t="s">
        <v>141</v>
      </c>
      <c r="D19" s="99" t="s">
        <v>142</v>
      </c>
      <c r="E19" s="99"/>
      <c r="F19" s="99" t="s">
        <v>54</v>
      </c>
      <c r="G19" s="100" t="s">
        <v>55</v>
      </c>
      <c r="H19" s="100">
        <v>0</v>
      </c>
      <c r="I19" s="100">
        <v>5</v>
      </c>
      <c r="J19" s="103">
        <v>2</v>
      </c>
      <c r="K19" s="100" t="s">
        <v>24</v>
      </c>
      <c r="L19" s="100" t="s">
        <v>29</v>
      </c>
      <c r="M19" s="99" t="s">
        <v>143</v>
      </c>
    </row>
    <row r="20" spans="1:14" ht="40.9" customHeight="1" x14ac:dyDescent="0.25">
      <c r="A20" s="104">
        <v>1</v>
      </c>
      <c r="B20" s="99" t="s">
        <v>144</v>
      </c>
      <c r="C20" s="99" t="s">
        <v>145</v>
      </c>
      <c r="D20" s="99" t="s">
        <v>146</v>
      </c>
      <c r="E20" s="99"/>
      <c r="F20" s="99" t="s">
        <v>54</v>
      </c>
      <c r="G20" s="100" t="s">
        <v>55</v>
      </c>
      <c r="H20" s="100">
        <v>0</v>
      </c>
      <c r="I20" s="100">
        <v>5</v>
      </c>
      <c r="J20" s="103">
        <v>2</v>
      </c>
      <c r="K20" s="100" t="s">
        <v>24</v>
      </c>
      <c r="L20" s="100" t="s">
        <v>29</v>
      </c>
      <c r="M20" s="99" t="s">
        <v>147</v>
      </c>
    </row>
    <row r="21" spans="1:14" ht="40.9" customHeight="1" x14ac:dyDescent="0.25">
      <c r="A21" s="104">
        <v>1</v>
      </c>
      <c r="B21" s="99" t="s">
        <v>148</v>
      </c>
      <c r="C21" s="99" t="s">
        <v>149</v>
      </c>
      <c r="D21" s="99" t="s">
        <v>150</v>
      </c>
      <c r="E21" s="99"/>
      <c r="F21" s="99" t="s">
        <v>96</v>
      </c>
      <c r="G21" s="100" t="s">
        <v>55</v>
      </c>
      <c r="H21" s="100">
        <v>0</v>
      </c>
      <c r="I21" s="100">
        <v>5</v>
      </c>
      <c r="J21" s="103">
        <v>2</v>
      </c>
      <c r="K21" s="100" t="s">
        <v>24</v>
      </c>
      <c r="L21" s="100" t="s">
        <v>29</v>
      </c>
      <c r="M21" s="99" t="s">
        <v>151</v>
      </c>
    </row>
    <row r="22" spans="1:14" ht="40.9" customHeight="1" x14ac:dyDescent="0.25">
      <c r="A22" s="104">
        <v>1</v>
      </c>
      <c r="B22" s="99" t="s">
        <v>152</v>
      </c>
      <c r="C22" s="99" t="s">
        <v>153</v>
      </c>
      <c r="D22" s="99" t="s">
        <v>154</v>
      </c>
      <c r="E22" s="99"/>
      <c r="F22" s="99" t="s">
        <v>96</v>
      </c>
      <c r="G22" s="100" t="s">
        <v>55</v>
      </c>
      <c r="H22" s="100">
        <v>0</v>
      </c>
      <c r="I22" s="100">
        <v>5</v>
      </c>
      <c r="J22" s="103">
        <v>2</v>
      </c>
      <c r="K22" s="100" t="s">
        <v>24</v>
      </c>
      <c r="L22" s="100" t="s">
        <v>29</v>
      </c>
      <c r="M22" s="99" t="s">
        <v>155</v>
      </c>
    </row>
    <row r="23" spans="1:14" ht="40.9" customHeight="1" x14ac:dyDescent="0.25">
      <c r="A23" s="104">
        <v>1</v>
      </c>
      <c r="B23" s="99" t="s">
        <v>156</v>
      </c>
      <c r="C23" s="99" t="s">
        <v>157</v>
      </c>
      <c r="D23" s="99" t="s">
        <v>158</v>
      </c>
      <c r="E23" s="99"/>
      <c r="F23" s="99" t="s">
        <v>108</v>
      </c>
      <c r="G23" s="100" t="s">
        <v>55</v>
      </c>
      <c r="H23" s="100">
        <v>0</v>
      </c>
      <c r="I23" s="100">
        <v>5</v>
      </c>
      <c r="J23" s="103">
        <v>2</v>
      </c>
      <c r="K23" s="100" t="s">
        <v>24</v>
      </c>
      <c r="L23" s="100" t="s">
        <v>29</v>
      </c>
      <c r="M23" s="99" t="s">
        <v>159</v>
      </c>
    </row>
    <row r="24" spans="1:14" ht="40.9" customHeight="1" x14ac:dyDescent="0.25">
      <c r="A24" s="104">
        <v>1</v>
      </c>
      <c r="B24" s="99" t="s">
        <v>160</v>
      </c>
      <c r="C24" s="99" t="s">
        <v>161</v>
      </c>
      <c r="D24" s="99" t="s">
        <v>162</v>
      </c>
      <c r="E24" s="99"/>
      <c r="F24" s="99" t="s">
        <v>108</v>
      </c>
      <c r="G24" s="100" t="s">
        <v>55</v>
      </c>
      <c r="H24" s="100">
        <v>0</v>
      </c>
      <c r="I24" s="100">
        <v>5</v>
      </c>
      <c r="J24" s="103">
        <v>2</v>
      </c>
      <c r="K24" s="100" t="s">
        <v>24</v>
      </c>
      <c r="L24" s="100" t="s">
        <v>29</v>
      </c>
      <c r="M24" s="99" t="s">
        <v>163</v>
      </c>
    </row>
    <row r="25" spans="1:14" ht="40.9" customHeight="1" x14ac:dyDescent="0.25">
      <c r="A25" s="104">
        <v>1</v>
      </c>
      <c r="B25" s="99" t="s">
        <v>164</v>
      </c>
      <c r="C25" s="99" t="s">
        <v>165</v>
      </c>
      <c r="D25" s="99" t="s">
        <v>166</v>
      </c>
      <c r="E25" s="99"/>
      <c r="F25" s="99" t="s">
        <v>115</v>
      </c>
      <c r="G25" s="100" t="s">
        <v>55</v>
      </c>
      <c r="H25" s="100">
        <v>0</v>
      </c>
      <c r="I25" s="100">
        <v>5</v>
      </c>
      <c r="J25" s="103">
        <v>2</v>
      </c>
      <c r="K25" s="100" t="s">
        <v>24</v>
      </c>
      <c r="L25" s="100" t="s">
        <v>29</v>
      </c>
      <c r="M25" s="99" t="s">
        <v>167</v>
      </c>
    </row>
    <row r="26" spans="1:14" ht="40.9" customHeight="1" x14ac:dyDescent="0.25">
      <c r="A26" s="104">
        <v>1</v>
      </c>
      <c r="B26" s="99" t="s">
        <v>168</v>
      </c>
      <c r="C26" s="99" t="s">
        <v>169</v>
      </c>
      <c r="D26" s="99" t="s">
        <v>170</v>
      </c>
      <c r="E26" s="99"/>
      <c r="F26" s="99" t="s">
        <v>115</v>
      </c>
      <c r="G26" s="100" t="s">
        <v>55</v>
      </c>
      <c r="H26" s="100">
        <v>0</v>
      </c>
      <c r="I26" s="100">
        <v>5</v>
      </c>
      <c r="J26" s="103">
        <v>2</v>
      </c>
      <c r="K26" s="100" t="s">
        <v>24</v>
      </c>
      <c r="L26" s="100" t="s">
        <v>29</v>
      </c>
      <c r="M26" s="99" t="s">
        <v>171</v>
      </c>
    </row>
    <row r="27" spans="1:14" ht="40.9" customHeight="1" x14ac:dyDescent="0.25">
      <c r="A27" s="104">
        <v>1</v>
      </c>
      <c r="B27" s="99" t="s">
        <v>172</v>
      </c>
      <c r="C27" s="99" t="s">
        <v>173</v>
      </c>
      <c r="D27" s="99" t="s">
        <v>174</v>
      </c>
      <c r="E27" s="99"/>
      <c r="F27" s="99" t="s">
        <v>128</v>
      </c>
      <c r="G27" s="100" t="s">
        <v>55</v>
      </c>
      <c r="H27" s="100">
        <v>0</v>
      </c>
      <c r="I27" s="100">
        <v>5</v>
      </c>
      <c r="J27" s="103">
        <v>2</v>
      </c>
      <c r="K27" s="100" t="s">
        <v>24</v>
      </c>
      <c r="L27" s="100" t="s">
        <v>29</v>
      </c>
      <c r="M27" s="99" t="s">
        <v>175</v>
      </c>
    </row>
    <row r="28" spans="1:14" ht="40.9" customHeight="1" x14ac:dyDescent="0.25">
      <c r="A28" s="104">
        <v>1</v>
      </c>
      <c r="B28" s="99" t="s">
        <v>176</v>
      </c>
      <c r="C28" s="99" t="s">
        <v>177</v>
      </c>
      <c r="D28" s="99" t="s">
        <v>178</v>
      </c>
      <c r="E28" s="99"/>
      <c r="F28" s="99" t="s">
        <v>128</v>
      </c>
      <c r="G28" s="100" t="s">
        <v>55</v>
      </c>
      <c r="H28" s="100">
        <v>0</v>
      </c>
      <c r="I28" s="100">
        <v>5</v>
      </c>
      <c r="J28" s="103">
        <v>2</v>
      </c>
      <c r="K28" s="100" t="s">
        <v>24</v>
      </c>
      <c r="L28" s="100" t="s">
        <v>29</v>
      </c>
      <c r="M28" s="99" t="s">
        <v>179</v>
      </c>
    </row>
    <row r="29" spans="1:14" ht="40.9" customHeight="1" x14ac:dyDescent="0.25">
      <c r="A29" s="104">
        <v>1</v>
      </c>
      <c r="B29" s="99" t="s">
        <v>180</v>
      </c>
      <c r="C29" s="99" t="s">
        <v>181</v>
      </c>
      <c r="D29" s="99" t="s">
        <v>182</v>
      </c>
      <c r="E29" s="99"/>
      <c r="F29" s="99" t="s">
        <v>128</v>
      </c>
      <c r="G29" s="100" t="s">
        <v>55</v>
      </c>
      <c r="H29" s="100">
        <v>0</v>
      </c>
      <c r="I29" s="100">
        <v>5</v>
      </c>
      <c r="J29" s="103">
        <v>2</v>
      </c>
      <c r="K29" s="100" t="s">
        <v>24</v>
      </c>
      <c r="L29" s="100" t="s">
        <v>29</v>
      </c>
      <c r="M29" s="99" t="s">
        <v>183</v>
      </c>
    </row>
    <row r="30" spans="1:14" ht="40.9" customHeight="1" x14ac:dyDescent="0.25">
      <c r="A30" s="104">
        <v>1</v>
      </c>
      <c r="B30" s="99" t="s">
        <v>184</v>
      </c>
      <c r="C30" s="99" t="s">
        <v>185</v>
      </c>
      <c r="D30" s="99" t="s">
        <v>186</v>
      </c>
      <c r="E30" s="99"/>
      <c r="F30" s="99" t="s">
        <v>132</v>
      </c>
      <c r="G30" s="100" t="s">
        <v>55</v>
      </c>
      <c r="H30" s="100">
        <v>0</v>
      </c>
      <c r="I30" s="100">
        <v>5</v>
      </c>
      <c r="J30" s="103">
        <v>2</v>
      </c>
      <c r="K30" s="100" t="s">
        <v>24</v>
      </c>
      <c r="L30" s="100" t="s">
        <v>29</v>
      </c>
      <c r="M30" s="99" t="s">
        <v>187</v>
      </c>
    </row>
    <row r="31" spans="1:14" ht="40.9" customHeight="1" x14ac:dyDescent="0.25">
      <c r="A31" s="104">
        <v>1</v>
      </c>
      <c r="B31" s="99" t="s">
        <v>188</v>
      </c>
      <c r="C31" s="99" t="s">
        <v>189</v>
      </c>
      <c r="D31" s="99" t="s">
        <v>190</v>
      </c>
      <c r="E31" s="99"/>
      <c r="F31" s="99" t="s">
        <v>108</v>
      </c>
      <c r="G31" s="100" t="s">
        <v>55</v>
      </c>
      <c r="H31" s="100">
        <v>0</v>
      </c>
      <c r="I31" s="100">
        <v>5</v>
      </c>
      <c r="J31" s="103">
        <v>2</v>
      </c>
      <c r="K31" s="100" t="s">
        <v>24</v>
      </c>
      <c r="L31" s="100" t="s">
        <v>29</v>
      </c>
      <c r="M31" s="99" t="s">
        <v>191</v>
      </c>
    </row>
    <row r="32" spans="1:14" s="37" customFormat="1" x14ac:dyDescent="0.25">
      <c r="A32" s="45"/>
      <c r="B32" s="46"/>
      <c r="C32" s="46"/>
      <c r="D32" s="46"/>
      <c r="E32" s="46"/>
      <c r="F32" s="46"/>
      <c r="G32" s="47"/>
      <c r="H32" s="48">
        <f>SUM(H10:H19)</f>
        <v>50</v>
      </c>
      <c r="I32" s="48">
        <f t="shared" ref="I32:J32" si="0">SUM(I10:I19)</f>
        <v>77</v>
      </c>
      <c r="J32" s="48">
        <f t="shared" si="0"/>
        <v>32</v>
      </c>
      <c r="K32" s="49"/>
      <c r="L32" s="49"/>
      <c r="M32" s="46"/>
    </row>
    <row r="33" spans="1:14" s="37" customFormat="1" ht="28.5" x14ac:dyDescent="0.25">
      <c r="A33" s="45"/>
      <c r="B33" s="46"/>
      <c r="C33" s="46"/>
      <c r="D33" s="46"/>
      <c r="E33" s="46"/>
      <c r="F33" s="46"/>
      <c r="G33" s="50" t="s">
        <v>30</v>
      </c>
      <c r="H33" s="120">
        <f>SUM(H32:I32)</f>
        <v>127</v>
      </c>
      <c r="I33" s="121"/>
      <c r="J33" s="101"/>
      <c r="K33" s="49"/>
      <c r="L33" s="49"/>
      <c r="M33" s="46"/>
    </row>
    <row r="34" spans="1:14" ht="40.9" customHeight="1" x14ac:dyDescent="0.25">
      <c r="A34" s="51">
        <v>2</v>
      </c>
      <c r="B34" s="52" t="s">
        <v>59</v>
      </c>
      <c r="C34" s="52" t="s">
        <v>31</v>
      </c>
      <c r="D34" s="53" t="s">
        <v>32</v>
      </c>
      <c r="E34" s="53"/>
      <c r="F34" s="53" t="s">
        <v>54</v>
      </c>
      <c r="G34" s="54" t="s">
        <v>55</v>
      </c>
      <c r="H34" s="54">
        <v>0</v>
      </c>
      <c r="I34" s="54">
        <v>9</v>
      </c>
      <c r="J34" s="55">
        <v>2</v>
      </c>
      <c r="K34" s="54" t="s">
        <v>24</v>
      </c>
      <c r="L34" s="54" t="s">
        <v>25</v>
      </c>
      <c r="M34" s="53" t="s">
        <v>60</v>
      </c>
    </row>
    <row r="35" spans="1:14" s="76" customFormat="1" ht="40.5" customHeight="1" x14ac:dyDescent="0.35">
      <c r="A35" s="51">
        <v>2</v>
      </c>
      <c r="B35" s="90" t="s">
        <v>74</v>
      </c>
      <c r="C35" s="90" t="s">
        <v>201</v>
      </c>
      <c r="D35" s="90" t="s">
        <v>107</v>
      </c>
      <c r="E35" s="90"/>
      <c r="F35" s="90" t="s">
        <v>108</v>
      </c>
      <c r="G35" s="91" t="s">
        <v>55</v>
      </c>
      <c r="H35" s="89">
        <v>9</v>
      </c>
      <c r="I35" s="89">
        <v>9</v>
      </c>
      <c r="J35" s="92">
        <v>4</v>
      </c>
      <c r="K35" s="93" t="s">
        <v>52</v>
      </c>
      <c r="L35" s="93" t="s">
        <v>25</v>
      </c>
      <c r="M35" s="90" t="s">
        <v>109</v>
      </c>
      <c r="N35" s="75"/>
    </row>
    <row r="36" spans="1:14" s="76" customFormat="1" ht="40.5" customHeight="1" x14ac:dyDescent="0.35">
      <c r="A36" s="51">
        <v>2</v>
      </c>
      <c r="B36" s="90" t="s">
        <v>75</v>
      </c>
      <c r="C36" s="90" t="s">
        <v>110</v>
      </c>
      <c r="D36" s="90" t="s">
        <v>111</v>
      </c>
      <c r="E36" s="90"/>
      <c r="F36" s="90" t="s">
        <v>108</v>
      </c>
      <c r="G36" s="91" t="s">
        <v>55</v>
      </c>
      <c r="H36" s="89">
        <v>9</v>
      </c>
      <c r="I36" s="89">
        <v>9</v>
      </c>
      <c r="J36" s="92">
        <v>4</v>
      </c>
      <c r="K36" s="93" t="s">
        <v>52</v>
      </c>
      <c r="L36" s="93" t="s">
        <v>25</v>
      </c>
      <c r="M36" s="90" t="s">
        <v>112</v>
      </c>
      <c r="N36" s="75"/>
    </row>
    <row r="37" spans="1:14" s="76" customFormat="1" ht="40.5" customHeight="1" x14ac:dyDescent="0.35">
      <c r="A37" s="51">
        <v>2</v>
      </c>
      <c r="B37" s="78" t="s">
        <v>76</v>
      </c>
      <c r="C37" s="78" t="s">
        <v>113</v>
      </c>
      <c r="D37" s="78" t="s">
        <v>114</v>
      </c>
      <c r="E37" s="78"/>
      <c r="F37" s="78" t="s">
        <v>115</v>
      </c>
      <c r="G37" s="79" t="s">
        <v>55</v>
      </c>
      <c r="H37" s="77">
        <v>9</v>
      </c>
      <c r="I37" s="77">
        <v>13</v>
      </c>
      <c r="J37" s="80">
        <v>6</v>
      </c>
      <c r="K37" s="81" t="s">
        <v>52</v>
      </c>
      <c r="L37" s="81" t="s">
        <v>25</v>
      </c>
      <c r="M37" s="78" t="s">
        <v>116</v>
      </c>
      <c r="N37" s="75"/>
    </row>
    <row r="38" spans="1:14" s="76" customFormat="1" ht="40.5" customHeight="1" x14ac:dyDescent="0.35">
      <c r="A38" s="51">
        <v>2</v>
      </c>
      <c r="B38" s="78" t="s">
        <v>77</v>
      </c>
      <c r="C38" s="78" t="s">
        <v>117</v>
      </c>
      <c r="D38" s="78" t="s">
        <v>118</v>
      </c>
      <c r="E38" s="78"/>
      <c r="F38" s="78" t="s">
        <v>115</v>
      </c>
      <c r="G38" s="79" t="s">
        <v>55</v>
      </c>
      <c r="H38" s="77">
        <v>9</v>
      </c>
      <c r="I38" s="77">
        <v>9</v>
      </c>
      <c r="J38" s="80">
        <v>5</v>
      </c>
      <c r="K38" s="81" t="s">
        <v>52</v>
      </c>
      <c r="L38" s="81" t="s">
        <v>25</v>
      </c>
      <c r="M38" s="78" t="s">
        <v>119</v>
      </c>
      <c r="N38" s="75"/>
    </row>
    <row r="39" spans="1:14" s="76" customFormat="1" ht="40.5" customHeight="1" x14ac:dyDescent="0.35">
      <c r="A39" s="51">
        <v>2</v>
      </c>
      <c r="B39" s="90" t="s">
        <v>78</v>
      </c>
      <c r="C39" s="90" t="s">
        <v>120</v>
      </c>
      <c r="D39" s="90" t="s">
        <v>121</v>
      </c>
      <c r="E39" s="90"/>
      <c r="F39" s="90" t="s">
        <v>115</v>
      </c>
      <c r="G39" s="91" t="s">
        <v>55</v>
      </c>
      <c r="H39" s="89">
        <v>5</v>
      </c>
      <c r="I39" s="89">
        <v>9</v>
      </c>
      <c r="J39" s="92">
        <v>4</v>
      </c>
      <c r="K39" s="93" t="s">
        <v>52</v>
      </c>
      <c r="L39" s="93" t="s">
        <v>25</v>
      </c>
      <c r="M39" s="90" t="s">
        <v>122</v>
      </c>
      <c r="N39" s="75"/>
    </row>
    <row r="40" spans="1:14" s="76" customFormat="1" ht="40.5" customHeight="1" x14ac:dyDescent="0.35">
      <c r="A40" s="51">
        <v>2</v>
      </c>
      <c r="B40" s="90" t="s">
        <v>79</v>
      </c>
      <c r="C40" s="90" t="s">
        <v>123</v>
      </c>
      <c r="D40" s="90" t="s">
        <v>124</v>
      </c>
      <c r="E40" s="90"/>
      <c r="F40" s="90" t="s">
        <v>115</v>
      </c>
      <c r="G40" s="91" t="s">
        <v>55</v>
      </c>
      <c r="H40" s="89">
        <v>9</v>
      </c>
      <c r="I40" s="89">
        <v>9</v>
      </c>
      <c r="J40" s="92">
        <v>5</v>
      </c>
      <c r="K40" s="93" t="s">
        <v>52</v>
      </c>
      <c r="L40" s="93" t="s">
        <v>25</v>
      </c>
      <c r="M40" s="90" t="s">
        <v>125</v>
      </c>
      <c r="N40" s="75"/>
    </row>
    <row r="41" spans="1:14" ht="30" customHeight="1" x14ac:dyDescent="0.25">
      <c r="A41" s="111" t="s">
        <v>28</v>
      </c>
      <c r="B41" s="111"/>
      <c r="C41" s="111"/>
      <c r="D41" s="111"/>
      <c r="E41" s="108"/>
      <c r="F41" s="108"/>
      <c r="G41" s="102"/>
      <c r="H41" s="102"/>
      <c r="I41" s="102"/>
      <c r="J41" s="102"/>
      <c r="K41" s="102"/>
      <c r="L41" s="102"/>
      <c r="M41" s="108"/>
    </row>
    <row r="42" spans="1:14" ht="40.9" customHeight="1" x14ac:dyDescent="0.25">
      <c r="A42" s="104">
        <v>2</v>
      </c>
      <c r="B42" s="99" t="s">
        <v>140</v>
      </c>
      <c r="C42" s="99" t="s">
        <v>141</v>
      </c>
      <c r="D42" s="99" t="s">
        <v>142</v>
      </c>
      <c r="E42" s="99"/>
      <c r="F42" s="99" t="s">
        <v>54</v>
      </c>
      <c r="G42" s="100" t="s">
        <v>55</v>
      </c>
      <c r="H42" s="100">
        <v>0</v>
      </c>
      <c r="I42" s="100">
        <v>5</v>
      </c>
      <c r="J42" s="103">
        <v>2</v>
      </c>
      <c r="K42" s="100" t="s">
        <v>24</v>
      </c>
      <c r="L42" s="100" t="s">
        <v>29</v>
      </c>
      <c r="M42" s="99" t="s">
        <v>143</v>
      </c>
    </row>
    <row r="43" spans="1:14" ht="40.9" customHeight="1" x14ac:dyDescent="0.25">
      <c r="A43" s="104">
        <v>2</v>
      </c>
      <c r="B43" s="99" t="s">
        <v>144</v>
      </c>
      <c r="C43" s="99" t="s">
        <v>145</v>
      </c>
      <c r="D43" s="99" t="s">
        <v>146</v>
      </c>
      <c r="E43" s="99"/>
      <c r="F43" s="99" t="s">
        <v>54</v>
      </c>
      <c r="G43" s="100" t="s">
        <v>55</v>
      </c>
      <c r="H43" s="100">
        <v>0</v>
      </c>
      <c r="I43" s="100">
        <v>5</v>
      </c>
      <c r="J43" s="103">
        <v>2</v>
      </c>
      <c r="K43" s="100" t="s">
        <v>24</v>
      </c>
      <c r="L43" s="100" t="s">
        <v>29</v>
      </c>
      <c r="M43" s="99" t="s">
        <v>147</v>
      </c>
    </row>
    <row r="44" spans="1:14" ht="40.9" customHeight="1" x14ac:dyDescent="0.25">
      <c r="A44" s="104">
        <v>2</v>
      </c>
      <c r="B44" s="99" t="s">
        <v>148</v>
      </c>
      <c r="C44" s="99" t="s">
        <v>149</v>
      </c>
      <c r="D44" s="99" t="s">
        <v>150</v>
      </c>
      <c r="E44" s="99"/>
      <c r="F44" s="99" t="s">
        <v>96</v>
      </c>
      <c r="G44" s="100" t="s">
        <v>55</v>
      </c>
      <c r="H44" s="100">
        <v>0</v>
      </c>
      <c r="I44" s="100">
        <v>5</v>
      </c>
      <c r="J44" s="103">
        <v>2</v>
      </c>
      <c r="K44" s="100" t="s">
        <v>24</v>
      </c>
      <c r="L44" s="100" t="s">
        <v>29</v>
      </c>
      <c r="M44" s="99" t="s">
        <v>151</v>
      </c>
    </row>
    <row r="45" spans="1:14" ht="40.9" customHeight="1" x14ac:dyDescent="0.25">
      <c r="A45" s="104">
        <v>2</v>
      </c>
      <c r="B45" s="99" t="s">
        <v>152</v>
      </c>
      <c r="C45" s="99" t="s">
        <v>153</v>
      </c>
      <c r="D45" s="99" t="s">
        <v>154</v>
      </c>
      <c r="E45" s="99"/>
      <c r="F45" s="99" t="s">
        <v>96</v>
      </c>
      <c r="G45" s="100" t="s">
        <v>55</v>
      </c>
      <c r="H45" s="100">
        <v>0</v>
      </c>
      <c r="I45" s="100">
        <v>5</v>
      </c>
      <c r="J45" s="103">
        <v>2</v>
      </c>
      <c r="K45" s="100" t="s">
        <v>24</v>
      </c>
      <c r="L45" s="100" t="s">
        <v>29</v>
      </c>
      <c r="M45" s="99" t="s">
        <v>155</v>
      </c>
    </row>
    <row r="46" spans="1:14" ht="40.9" customHeight="1" x14ac:dyDescent="0.25">
      <c r="A46" s="104">
        <v>2</v>
      </c>
      <c r="B46" s="99" t="s">
        <v>156</v>
      </c>
      <c r="C46" s="99" t="s">
        <v>157</v>
      </c>
      <c r="D46" s="99" t="s">
        <v>158</v>
      </c>
      <c r="E46" s="99"/>
      <c r="F46" s="99" t="s">
        <v>108</v>
      </c>
      <c r="G46" s="100" t="s">
        <v>55</v>
      </c>
      <c r="H46" s="100">
        <v>0</v>
      </c>
      <c r="I46" s="100">
        <v>5</v>
      </c>
      <c r="J46" s="103">
        <v>2</v>
      </c>
      <c r="K46" s="100" t="s">
        <v>24</v>
      </c>
      <c r="L46" s="100" t="s">
        <v>29</v>
      </c>
      <c r="M46" s="99" t="s">
        <v>159</v>
      </c>
    </row>
    <row r="47" spans="1:14" ht="40.9" customHeight="1" x14ac:dyDescent="0.25">
      <c r="A47" s="104">
        <v>2</v>
      </c>
      <c r="B47" s="99" t="s">
        <v>160</v>
      </c>
      <c r="C47" s="99" t="s">
        <v>161</v>
      </c>
      <c r="D47" s="99" t="s">
        <v>162</v>
      </c>
      <c r="E47" s="99"/>
      <c r="F47" s="99" t="s">
        <v>108</v>
      </c>
      <c r="G47" s="100" t="s">
        <v>55</v>
      </c>
      <c r="H47" s="100">
        <v>0</v>
      </c>
      <c r="I47" s="100">
        <v>5</v>
      </c>
      <c r="J47" s="103">
        <v>2</v>
      </c>
      <c r="K47" s="100" t="s">
        <v>24</v>
      </c>
      <c r="L47" s="100" t="s">
        <v>29</v>
      </c>
      <c r="M47" s="99" t="s">
        <v>163</v>
      </c>
    </row>
    <row r="48" spans="1:14" ht="40.9" customHeight="1" x14ac:dyDescent="0.25">
      <c r="A48" s="104">
        <v>2</v>
      </c>
      <c r="B48" s="99" t="s">
        <v>164</v>
      </c>
      <c r="C48" s="99" t="s">
        <v>165</v>
      </c>
      <c r="D48" s="99" t="s">
        <v>166</v>
      </c>
      <c r="E48" s="99"/>
      <c r="F48" s="99" t="s">
        <v>115</v>
      </c>
      <c r="G48" s="100" t="s">
        <v>55</v>
      </c>
      <c r="H48" s="100">
        <v>0</v>
      </c>
      <c r="I48" s="100">
        <v>5</v>
      </c>
      <c r="J48" s="103">
        <v>2</v>
      </c>
      <c r="K48" s="100" t="s">
        <v>24</v>
      </c>
      <c r="L48" s="100" t="s">
        <v>29</v>
      </c>
      <c r="M48" s="99" t="s">
        <v>167</v>
      </c>
    </row>
    <row r="49" spans="1:14" ht="40.9" customHeight="1" x14ac:dyDescent="0.25">
      <c r="A49" s="104">
        <v>2</v>
      </c>
      <c r="B49" s="99" t="s">
        <v>168</v>
      </c>
      <c r="C49" s="99" t="s">
        <v>169</v>
      </c>
      <c r="D49" s="99" t="s">
        <v>170</v>
      </c>
      <c r="E49" s="99"/>
      <c r="F49" s="99" t="s">
        <v>115</v>
      </c>
      <c r="G49" s="100" t="s">
        <v>55</v>
      </c>
      <c r="H49" s="100">
        <v>0</v>
      </c>
      <c r="I49" s="100">
        <v>5</v>
      </c>
      <c r="J49" s="103">
        <v>2</v>
      </c>
      <c r="K49" s="100" t="s">
        <v>24</v>
      </c>
      <c r="L49" s="100" t="s">
        <v>29</v>
      </c>
      <c r="M49" s="99" t="s">
        <v>171</v>
      </c>
    </row>
    <row r="50" spans="1:14" ht="40.9" customHeight="1" x14ac:dyDescent="0.25">
      <c r="A50" s="104">
        <v>2</v>
      </c>
      <c r="B50" s="99" t="s">
        <v>172</v>
      </c>
      <c r="C50" s="99" t="s">
        <v>173</v>
      </c>
      <c r="D50" s="99" t="s">
        <v>174</v>
      </c>
      <c r="E50" s="99"/>
      <c r="F50" s="99" t="s">
        <v>128</v>
      </c>
      <c r="G50" s="100" t="s">
        <v>55</v>
      </c>
      <c r="H50" s="100">
        <v>0</v>
      </c>
      <c r="I50" s="100">
        <v>5</v>
      </c>
      <c r="J50" s="103">
        <v>2</v>
      </c>
      <c r="K50" s="100" t="s">
        <v>24</v>
      </c>
      <c r="L50" s="100" t="s">
        <v>29</v>
      </c>
      <c r="M50" s="99" t="s">
        <v>175</v>
      </c>
    </row>
    <row r="51" spans="1:14" ht="40.9" customHeight="1" x14ac:dyDescent="0.25">
      <c r="A51" s="104">
        <v>2</v>
      </c>
      <c r="B51" s="99" t="s">
        <v>176</v>
      </c>
      <c r="C51" s="99" t="s">
        <v>177</v>
      </c>
      <c r="D51" s="99" t="s">
        <v>178</v>
      </c>
      <c r="E51" s="99"/>
      <c r="F51" s="99" t="s">
        <v>128</v>
      </c>
      <c r="G51" s="100" t="s">
        <v>55</v>
      </c>
      <c r="H51" s="100">
        <v>0</v>
      </c>
      <c r="I51" s="100">
        <v>5</v>
      </c>
      <c r="J51" s="103">
        <v>2</v>
      </c>
      <c r="K51" s="100" t="s">
        <v>24</v>
      </c>
      <c r="L51" s="100" t="s">
        <v>29</v>
      </c>
      <c r="M51" s="99" t="s">
        <v>179</v>
      </c>
    </row>
    <row r="52" spans="1:14" ht="40.9" customHeight="1" x14ac:dyDescent="0.25">
      <c r="A52" s="104">
        <v>2</v>
      </c>
      <c r="B52" s="99" t="s">
        <v>180</v>
      </c>
      <c r="C52" s="99" t="s">
        <v>181</v>
      </c>
      <c r="D52" s="99" t="s">
        <v>182</v>
      </c>
      <c r="E52" s="99"/>
      <c r="F52" s="99" t="s">
        <v>128</v>
      </c>
      <c r="G52" s="100" t="s">
        <v>55</v>
      </c>
      <c r="H52" s="100">
        <v>0</v>
      </c>
      <c r="I52" s="100">
        <v>5</v>
      </c>
      <c r="J52" s="103">
        <v>2</v>
      </c>
      <c r="K52" s="100" t="s">
        <v>24</v>
      </c>
      <c r="L52" s="100" t="s">
        <v>29</v>
      </c>
      <c r="M52" s="99" t="s">
        <v>183</v>
      </c>
    </row>
    <row r="53" spans="1:14" ht="40.9" customHeight="1" x14ac:dyDescent="0.25">
      <c r="A53" s="104">
        <v>2</v>
      </c>
      <c r="B53" s="99" t="s">
        <v>184</v>
      </c>
      <c r="C53" s="99" t="s">
        <v>185</v>
      </c>
      <c r="D53" s="99" t="s">
        <v>186</v>
      </c>
      <c r="E53" s="99"/>
      <c r="F53" s="99" t="s">
        <v>132</v>
      </c>
      <c r="G53" s="100" t="s">
        <v>55</v>
      </c>
      <c r="H53" s="100">
        <v>0</v>
      </c>
      <c r="I53" s="100">
        <v>5</v>
      </c>
      <c r="J53" s="103">
        <v>2</v>
      </c>
      <c r="K53" s="100" t="s">
        <v>24</v>
      </c>
      <c r="L53" s="100" t="s">
        <v>29</v>
      </c>
      <c r="M53" s="99" t="s">
        <v>187</v>
      </c>
    </row>
    <row r="54" spans="1:14" ht="40.9" customHeight="1" x14ac:dyDescent="0.25">
      <c r="A54" s="104">
        <v>2</v>
      </c>
      <c r="B54" s="99" t="s">
        <v>188</v>
      </c>
      <c r="C54" s="99" t="s">
        <v>189</v>
      </c>
      <c r="D54" s="99" t="s">
        <v>190</v>
      </c>
      <c r="E54" s="99"/>
      <c r="F54" s="99" t="s">
        <v>108</v>
      </c>
      <c r="G54" s="100" t="s">
        <v>55</v>
      </c>
      <c r="H54" s="100">
        <v>0</v>
      </c>
      <c r="I54" s="100">
        <v>5</v>
      </c>
      <c r="J54" s="103">
        <v>2</v>
      </c>
      <c r="K54" s="100" t="s">
        <v>24</v>
      </c>
      <c r="L54" s="100" t="s">
        <v>29</v>
      </c>
      <c r="M54" s="99" t="s">
        <v>191</v>
      </c>
    </row>
    <row r="55" spans="1:14" s="37" customFormat="1" x14ac:dyDescent="0.25">
      <c r="A55" s="45"/>
      <c r="B55" s="46"/>
      <c r="C55" s="46"/>
      <c r="D55" s="46"/>
      <c r="E55" s="46"/>
      <c r="F55" s="46"/>
      <c r="G55" s="47"/>
      <c r="H55" s="48">
        <f>SUM(H34:H42)</f>
        <v>50</v>
      </c>
      <c r="I55" s="48">
        <f t="shared" ref="I55:J55" si="1">SUM(I34:I42)</f>
        <v>72</v>
      </c>
      <c r="J55" s="48">
        <f t="shared" si="1"/>
        <v>32</v>
      </c>
      <c r="K55" s="49"/>
      <c r="L55" s="49"/>
      <c r="M55" s="46"/>
    </row>
    <row r="56" spans="1:14" s="37" customFormat="1" ht="28.5" x14ac:dyDescent="0.25">
      <c r="A56" s="45"/>
      <c r="B56" s="46"/>
      <c r="C56" s="46"/>
      <c r="D56" s="46"/>
      <c r="E56" s="46"/>
      <c r="F56" s="46"/>
      <c r="G56" s="50" t="s">
        <v>30</v>
      </c>
      <c r="H56" s="120">
        <f>SUM(H55:I55)</f>
        <v>122</v>
      </c>
      <c r="I56" s="121"/>
      <c r="J56" s="59"/>
      <c r="K56" s="49"/>
      <c r="L56" s="49"/>
      <c r="M56" s="46"/>
    </row>
    <row r="57" spans="1:14" ht="40.9" customHeight="1" x14ac:dyDescent="0.25">
      <c r="A57" s="67">
        <v>3</v>
      </c>
      <c r="B57" s="66" t="s">
        <v>84</v>
      </c>
      <c r="C57" s="66" t="s">
        <v>33</v>
      </c>
      <c r="D57" s="66" t="s">
        <v>34</v>
      </c>
      <c r="E57" s="66" t="s">
        <v>58</v>
      </c>
      <c r="F57" s="66" t="s">
        <v>54</v>
      </c>
      <c r="G57" s="67" t="s">
        <v>55</v>
      </c>
      <c r="H57" s="67">
        <v>0</v>
      </c>
      <c r="I57" s="67">
        <v>0</v>
      </c>
      <c r="J57" s="69">
        <v>4</v>
      </c>
      <c r="K57" s="67" t="s">
        <v>24</v>
      </c>
      <c r="L57" s="67" t="s">
        <v>25</v>
      </c>
      <c r="M57" s="66" t="s">
        <v>62</v>
      </c>
    </row>
    <row r="58" spans="1:14" ht="40.9" customHeight="1" x14ac:dyDescent="0.25">
      <c r="A58" s="67">
        <v>3</v>
      </c>
      <c r="B58" s="66" t="s">
        <v>61</v>
      </c>
      <c r="C58" s="66" t="s">
        <v>35</v>
      </c>
      <c r="D58" s="66" t="s">
        <v>36</v>
      </c>
      <c r="E58" s="66"/>
      <c r="F58" s="66" t="s">
        <v>54</v>
      </c>
      <c r="G58" s="67" t="s">
        <v>55</v>
      </c>
      <c r="H58" s="67">
        <v>0</v>
      </c>
      <c r="I58" s="67">
        <v>9</v>
      </c>
      <c r="J58" s="69">
        <v>4</v>
      </c>
      <c r="K58" s="67" t="s">
        <v>24</v>
      </c>
      <c r="L58" s="67" t="s">
        <v>25</v>
      </c>
      <c r="M58" s="66"/>
    </row>
    <row r="59" spans="1:14" s="76" customFormat="1" ht="40.5" customHeight="1" x14ac:dyDescent="0.35">
      <c r="A59" s="67">
        <v>3</v>
      </c>
      <c r="B59" s="83" t="s">
        <v>80</v>
      </c>
      <c r="C59" s="83" t="s">
        <v>126</v>
      </c>
      <c r="D59" s="83" t="s">
        <v>127</v>
      </c>
      <c r="E59" s="83"/>
      <c r="F59" s="83" t="s">
        <v>128</v>
      </c>
      <c r="G59" s="84" t="s">
        <v>55</v>
      </c>
      <c r="H59" s="82">
        <v>9</v>
      </c>
      <c r="I59" s="82">
        <v>9</v>
      </c>
      <c r="J59" s="73">
        <v>5</v>
      </c>
      <c r="K59" s="85" t="s">
        <v>52</v>
      </c>
      <c r="L59" s="85" t="s">
        <v>25</v>
      </c>
      <c r="M59" s="83" t="s">
        <v>129</v>
      </c>
      <c r="N59" s="75"/>
    </row>
    <row r="60" spans="1:14" s="76" customFormat="1" ht="40.5" customHeight="1" x14ac:dyDescent="0.35">
      <c r="A60" s="67">
        <v>3</v>
      </c>
      <c r="B60" s="83" t="s">
        <v>81</v>
      </c>
      <c r="C60" s="83" t="s">
        <v>130</v>
      </c>
      <c r="D60" s="83" t="s">
        <v>131</v>
      </c>
      <c r="E60" s="83"/>
      <c r="F60" s="83" t="s">
        <v>132</v>
      </c>
      <c r="G60" s="84" t="s">
        <v>55</v>
      </c>
      <c r="H60" s="82">
        <v>9</v>
      </c>
      <c r="I60" s="82">
        <v>9</v>
      </c>
      <c r="J60" s="73">
        <v>5</v>
      </c>
      <c r="K60" s="85" t="s">
        <v>52</v>
      </c>
      <c r="L60" s="85" t="s">
        <v>25</v>
      </c>
      <c r="M60" s="83" t="s">
        <v>133</v>
      </c>
      <c r="N60" s="75"/>
    </row>
    <row r="61" spans="1:14" s="76" customFormat="1" ht="40.5" customHeight="1" x14ac:dyDescent="0.35">
      <c r="A61" s="67">
        <v>3</v>
      </c>
      <c r="B61" s="95" t="s">
        <v>82</v>
      </c>
      <c r="C61" s="95" t="s">
        <v>134</v>
      </c>
      <c r="D61" s="68" t="s">
        <v>135</v>
      </c>
      <c r="E61" s="95"/>
      <c r="F61" s="95" t="s">
        <v>128</v>
      </c>
      <c r="G61" s="96" t="s">
        <v>55</v>
      </c>
      <c r="H61" s="94">
        <v>5</v>
      </c>
      <c r="I61" s="94">
        <v>9</v>
      </c>
      <c r="J61" s="97">
        <v>5</v>
      </c>
      <c r="K61" s="98" t="s">
        <v>52</v>
      </c>
      <c r="L61" s="98" t="s">
        <v>25</v>
      </c>
      <c r="M61" s="95" t="s">
        <v>136</v>
      </c>
      <c r="N61" s="75"/>
    </row>
    <row r="62" spans="1:14" s="76" customFormat="1" ht="40.5" customHeight="1" x14ac:dyDescent="0.35">
      <c r="A62" s="67">
        <v>3</v>
      </c>
      <c r="B62" s="95" t="s">
        <v>83</v>
      </c>
      <c r="C62" s="95" t="s">
        <v>137</v>
      </c>
      <c r="D62" s="68" t="s">
        <v>138</v>
      </c>
      <c r="E62" s="95"/>
      <c r="F62" s="95" t="s">
        <v>132</v>
      </c>
      <c r="G62" s="96" t="s">
        <v>55</v>
      </c>
      <c r="H62" s="94">
        <v>9</v>
      </c>
      <c r="I62" s="94">
        <v>9</v>
      </c>
      <c r="J62" s="97">
        <v>5</v>
      </c>
      <c r="K62" s="98" t="s">
        <v>52</v>
      </c>
      <c r="L62" s="98" t="s">
        <v>25</v>
      </c>
      <c r="M62" s="95" t="s">
        <v>139</v>
      </c>
      <c r="N62" s="75"/>
    </row>
    <row r="63" spans="1:14" ht="30" customHeight="1" x14ac:dyDescent="0.25">
      <c r="A63" s="111" t="s">
        <v>28</v>
      </c>
      <c r="B63" s="111"/>
      <c r="C63" s="111"/>
      <c r="D63" s="111"/>
      <c r="E63" s="108"/>
      <c r="F63" s="108"/>
      <c r="G63" s="102"/>
      <c r="H63" s="102"/>
      <c r="I63" s="102"/>
      <c r="J63" s="102"/>
      <c r="K63" s="102"/>
      <c r="L63" s="102"/>
      <c r="M63" s="108"/>
    </row>
    <row r="64" spans="1:14" ht="40.9" customHeight="1" x14ac:dyDescent="0.25">
      <c r="A64" s="104">
        <v>3</v>
      </c>
      <c r="B64" s="99" t="s">
        <v>140</v>
      </c>
      <c r="C64" s="99" t="s">
        <v>141</v>
      </c>
      <c r="D64" s="99" t="s">
        <v>142</v>
      </c>
      <c r="E64" s="99"/>
      <c r="F64" s="99" t="s">
        <v>54</v>
      </c>
      <c r="G64" s="100" t="s">
        <v>55</v>
      </c>
      <c r="H64" s="100">
        <v>0</v>
      </c>
      <c r="I64" s="100">
        <v>5</v>
      </c>
      <c r="J64" s="103">
        <v>2</v>
      </c>
      <c r="K64" s="100" t="s">
        <v>24</v>
      </c>
      <c r="L64" s="100" t="s">
        <v>29</v>
      </c>
      <c r="M64" s="99" t="s">
        <v>143</v>
      </c>
    </row>
    <row r="65" spans="1:13" ht="40.9" customHeight="1" x14ac:dyDescent="0.25">
      <c r="A65" s="104">
        <v>3</v>
      </c>
      <c r="B65" s="99" t="s">
        <v>144</v>
      </c>
      <c r="C65" s="99" t="s">
        <v>145</v>
      </c>
      <c r="D65" s="99" t="s">
        <v>146</v>
      </c>
      <c r="E65" s="99"/>
      <c r="F65" s="99" t="s">
        <v>54</v>
      </c>
      <c r="G65" s="100" t="s">
        <v>55</v>
      </c>
      <c r="H65" s="100">
        <v>0</v>
      </c>
      <c r="I65" s="100">
        <v>5</v>
      </c>
      <c r="J65" s="103">
        <v>2</v>
      </c>
      <c r="K65" s="100" t="s">
        <v>24</v>
      </c>
      <c r="L65" s="100" t="s">
        <v>29</v>
      </c>
      <c r="M65" s="99" t="s">
        <v>147</v>
      </c>
    </row>
    <row r="66" spans="1:13" ht="40.9" customHeight="1" x14ac:dyDescent="0.25">
      <c r="A66" s="104">
        <v>3</v>
      </c>
      <c r="B66" s="99" t="s">
        <v>148</v>
      </c>
      <c r="C66" s="99" t="s">
        <v>149</v>
      </c>
      <c r="D66" s="99" t="s">
        <v>150</v>
      </c>
      <c r="E66" s="99"/>
      <c r="F66" s="99" t="s">
        <v>96</v>
      </c>
      <c r="G66" s="100" t="s">
        <v>55</v>
      </c>
      <c r="H66" s="100">
        <v>0</v>
      </c>
      <c r="I66" s="100">
        <v>5</v>
      </c>
      <c r="J66" s="103">
        <v>2</v>
      </c>
      <c r="K66" s="100" t="s">
        <v>24</v>
      </c>
      <c r="L66" s="100" t="s">
        <v>29</v>
      </c>
      <c r="M66" s="99" t="s">
        <v>151</v>
      </c>
    </row>
    <row r="67" spans="1:13" ht="40.9" customHeight="1" x14ac:dyDescent="0.25">
      <c r="A67" s="104">
        <v>3</v>
      </c>
      <c r="B67" s="99" t="s">
        <v>152</v>
      </c>
      <c r="C67" s="99" t="s">
        <v>153</v>
      </c>
      <c r="D67" s="99" t="s">
        <v>154</v>
      </c>
      <c r="E67" s="99"/>
      <c r="F67" s="99" t="s">
        <v>96</v>
      </c>
      <c r="G67" s="100" t="s">
        <v>55</v>
      </c>
      <c r="H67" s="100">
        <v>0</v>
      </c>
      <c r="I67" s="100">
        <v>5</v>
      </c>
      <c r="J67" s="103">
        <v>2</v>
      </c>
      <c r="K67" s="100" t="s">
        <v>24</v>
      </c>
      <c r="L67" s="100" t="s">
        <v>29</v>
      </c>
      <c r="M67" s="99" t="s">
        <v>155</v>
      </c>
    </row>
    <row r="68" spans="1:13" ht="40.9" customHeight="1" x14ac:dyDescent="0.25">
      <c r="A68" s="104">
        <v>3</v>
      </c>
      <c r="B68" s="99" t="s">
        <v>156</v>
      </c>
      <c r="C68" s="99" t="s">
        <v>157</v>
      </c>
      <c r="D68" s="99" t="s">
        <v>158</v>
      </c>
      <c r="E68" s="99"/>
      <c r="F68" s="99" t="s">
        <v>108</v>
      </c>
      <c r="G68" s="100" t="s">
        <v>55</v>
      </c>
      <c r="H68" s="100">
        <v>0</v>
      </c>
      <c r="I68" s="100">
        <v>5</v>
      </c>
      <c r="J68" s="103">
        <v>2</v>
      </c>
      <c r="K68" s="100" t="s">
        <v>24</v>
      </c>
      <c r="L68" s="100" t="s">
        <v>29</v>
      </c>
      <c r="M68" s="99" t="s">
        <v>159</v>
      </c>
    </row>
    <row r="69" spans="1:13" ht="40.9" customHeight="1" x14ac:dyDescent="0.25">
      <c r="A69" s="104">
        <v>3</v>
      </c>
      <c r="B69" s="99" t="s">
        <v>160</v>
      </c>
      <c r="C69" s="99" t="s">
        <v>161</v>
      </c>
      <c r="D69" s="99" t="s">
        <v>162</v>
      </c>
      <c r="E69" s="99"/>
      <c r="F69" s="99" t="s">
        <v>108</v>
      </c>
      <c r="G69" s="100" t="s">
        <v>55</v>
      </c>
      <c r="H69" s="100">
        <v>0</v>
      </c>
      <c r="I69" s="100">
        <v>5</v>
      </c>
      <c r="J69" s="103">
        <v>2</v>
      </c>
      <c r="K69" s="100" t="s">
        <v>24</v>
      </c>
      <c r="L69" s="100" t="s">
        <v>29</v>
      </c>
      <c r="M69" s="99" t="s">
        <v>163</v>
      </c>
    </row>
    <row r="70" spans="1:13" ht="40.9" customHeight="1" x14ac:dyDescent="0.25">
      <c r="A70" s="104">
        <v>3</v>
      </c>
      <c r="B70" s="99" t="s">
        <v>164</v>
      </c>
      <c r="C70" s="99" t="s">
        <v>165</v>
      </c>
      <c r="D70" s="99" t="s">
        <v>166</v>
      </c>
      <c r="E70" s="99"/>
      <c r="F70" s="99" t="s">
        <v>115</v>
      </c>
      <c r="G70" s="100" t="s">
        <v>55</v>
      </c>
      <c r="H70" s="100">
        <v>0</v>
      </c>
      <c r="I70" s="100">
        <v>5</v>
      </c>
      <c r="J70" s="103">
        <v>2</v>
      </c>
      <c r="K70" s="100" t="s">
        <v>24</v>
      </c>
      <c r="L70" s="100" t="s">
        <v>29</v>
      </c>
      <c r="M70" s="99" t="s">
        <v>167</v>
      </c>
    </row>
    <row r="71" spans="1:13" ht="40.9" customHeight="1" x14ac:dyDescent="0.25">
      <c r="A71" s="104">
        <v>3</v>
      </c>
      <c r="B71" s="99" t="s">
        <v>168</v>
      </c>
      <c r="C71" s="99" t="s">
        <v>169</v>
      </c>
      <c r="D71" s="99" t="s">
        <v>170</v>
      </c>
      <c r="E71" s="99"/>
      <c r="F71" s="99" t="s">
        <v>115</v>
      </c>
      <c r="G71" s="100" t="s">
        <v>55</v>
      </c>
      <c r="H71" s="100">
        <v>0</v>
      </c>
      <c r="I71" s="100">
        <v>5</v>
      </c>
      <c r="J71" s="103">
        <v>2</v>
      </c>
      <c r="K71" s="100" t="s">
        <v>24</v>
      </c>
      <c r="L71" s="100" t="s">
        <v>29</v>
      </c>
      <c r="M71" s="99" t="s">
        <v>171</v>
      </c>
    </row>
    <row r="72" spans="1:13" ht="40.9" customHeight="1" x14ac:dyDescent="0.25">
      <c r="A72" s="104">
        <v>3</v>
      </c>
      <c r="B72" s="99" t="s">
        <v>172</v>
      </c>
      <c r="C72" s="99" t="s">
        <v>173</v>
      </c>
      <c r="D72" s="99" t="s">
        <v>174</v>
      </c>
      <c r="E72" s="99"/>
      <c r="F72" s="99" t="s">
        <v>128</v>
      </c>
      <c r="G72" s="100" t="s">
        <v>55</v>
      </c>
      <c r="H72" s="100">
        <v>0</v>
      </c>
      <c r="I72" s="100">
        <v>5</v>
      </c>
      <c r="J72" s="103">
        <v>2</v>
      </c>
      <c r="K72" s="100" t="s">
        <v>24</v>
      </c>
      <c r="L72" s="100" t="s">
        <v>29</v>
      </c>
      <c r="M72" s="99" t="s">
        <v>175</v>
      </c>
    </row>
    <row r="73" spans="1:13" ht="40.9" customHeight="1" x14ac:dyDescent="0.25">
      <c r="A73" s="104">
        <v>3</v>
      </c>
      <c r="B73" s="99" t="s">
        <v>176</v>
      </c>
      <c r="C73" s="99" t="s">
        <v>177</v>
      </c>
      <c r="D73" s="99" t="s">
        <v>178</v>
      </c>
      <c r="E73" s="99"/>
      <c r="F73" s="99" t="s">
        <v>128</v>
      </c>
      <c r="G73" s="100" t="s">
        <v>55</v>
      </c>
      <c r="H73" s="100">
        <v>0</v>
      </c>
      <c r="I73" s="100">
        <v>5</v>
      </c>
      <c r="J73" s="103">
        <v>2</v>
      </c>
      <c r="K73" s="100" t="s">
        <v>24</v>
      </c>
      <c r="L73" s="100" t="s">
        <v>29</v>
      </c>
      <c r="M73" s="99" t="s">
        <v>179</v>
      </c>
    </row>
    <row r="74" spans="1:13" ht="40.9" customHeight="1" x14ac:dyDescent="0.25">
      <c r="A74" s="104">
        <v>3</v>
      </c>
      <c r="B74" s="99" t="s">
        <v>180</v>
      </c>
      <c r="C74" s="99" t="s">
        <v>181</v>
      </c>
      <c r="D74" s="99" t="s">
        <v>182</v>
      </c>
      <c r="E74" s="99"/>
      <c r="F74" s="99" t="s">
        <v>128</v>
      </c>
      <c r="G74" s="100" t="s">
        <v>55</v>
      </c>
      <c r="H74" s="100">
        <v>0</v>
      </c>
      <c r="I74" s="100">
        <v>5</v>
      </c>
      <c r="J74" s="103">
        <v>2</v>
      </c>
      <c r="K74" s="100" t="s">
        <v>24</v>
      </c>
      <c r="L74" s="100" t="s">
        <v>29</v>
      </c>
      <c r="M74" s="99" t="s">
        <v>183</v>
      </c>
    </row>
    <row r="75" spans="1:13" ht="40.9" customHeight="1" x14ac:dyDescent="0.25">
      <c r="A75" s="104">
        <v>3</v>
      </c>
      <c r="B75" s="99" t="s">
        <v>184</v>
      </c>
      <c r="C75" s="99" t="s">
        <v>185</v>
      </c>
      <c r="D75" s="99" t="s">
        <v>186</v>
      </c>
      <c r="E75" s="99"/>
      <c r="F75" s="99" t="s">
        <v>132</v>
      </c>
      <c r="G75" s="100" t="s">
        <v>55</v>
      </c>
      <c r="H75" s="100">
        <v>0</v>
      </c>
      <c r="I75" s="100">
        <v>5</v>
      </c>
      <c r="J75" s="103">
        <v>2</v>
      </c>
      <c r="K75" s="100" t="s">
        <v>24</v>
      </c>
      <c r="L75" s="100" t="s">
        <v>29</v>
      </c>
      <c r="M75" s="99" t="s">
        <v>187</v>
      </c>
    </row>
    <row r="76" spans="1:13" ht="40.9" customHeight="1" x14ac:dyDescent="0.25">
      <c r="A76" s="104">
        <v>3</v>
      </c>
      <c r="B76" s="99" t="s">
        <v>188</v>
      </c>
      <c r="C76" s="99" t="s">
        <v>189</v>
      </c>
      <c r="D76" s="99" t="s">
        <v>190</v>
      </c>
      <c r="E76" s="99"/>
      <c r="F76" s="99" t="s">
        <v>108</v>
      </c>
      <c r="G76" s="100" t="s">
        <v>55</v>
      </c>
      <c r="H76" s="100">
        <v>0</v>
      </c>
      <c r="I76" s="100">
        <v>5</v>
      </c>
      <c r="J76" s="103">
        <v>2</v>
      </c>
      <c r="K76" s="100" t="s">
        <v>24</v>
      </c>
      <c r="L76" s="100" t="s">
        <v>29</v>
      </c>
      <c r="M76" s="99" t="s">
        <v>191</v>
      </c>
    </row>
    <row r="77" spans="1:13" s="37" customFormat="1" x14ac:dyDescent="0.25">
      <c r="A77" s="45"/>
      <c r="B77" s="46"/>
      <c r="C77" s="46"/>
      <c r="D77" s="46"/>
      <c r="E77" s="46"/>
      <c r="F77" s="46"/>
      <c r="G77" s="47"/>
      <c r="H77" s="48">
        <f>SUM(H57:H64)</f>
        <v>32</v>
      </c>
      <c r="I77" s="48">
        <f t="shared" ref="I77:J77" si="2">SUM(I57:I64)</f>
        <v>50</v>
      </c>
      <c r="J77" s="48">
        <f t="shared" si="2"/>
        <v>30</v>
      </c>
      <c r="K77" s="49"/>
      <c r="L77" s="49"/>
      <c r="M77" s="46"/>
    </row>
    <row r="78" spans="1:13" s="37" customFormat="1" ht="28.5" x14ac:dyDescent="0.25">
      <c r="A78" s="45"/>
      <c r="B78" s="46"/>
      <c r="C78" s="46"/>
      <c r="D78" s="46"/>
      <c r="E78" s="46"/>
      <c r="F78" s="46"/>
      <c r="G78" s="50" t="s">
        <v>30</v>
      </c>
      <c r="H78" s="120">
        <f>SUM(H77:I77)</f>
        <v>82</v>
      </c>
      <c r="I78" s="121"/>
      <c r="J78" s="59"/>
      <c r="K78" s="49"/>
      <c r="L78" s="49"/>
      <c r="M78" s="46"/>
    </row>
    <row r="79" spans="1:13" ht="40.9" customHeight="1" x14ac:dyDescent="0.25">
      <c r="A79" s="51">
        <v>4</v>
      </c>
      <c r="B79" s="53" t="s">
        <v>37</v>
      </c>
      <c r="C79" s="53" t="s">
        <v>38</v>
      </c>
      <c r="D79" s="53" t="s">
        <v>39</v>
      </c>
      <c r="E79" s="53"/>
      <c r="F79" s="53" t="s">
        <v>40</v>
      </c>
      <c r="G79" s="54" t="s">
        <v>41</v>
      </c>
      <c r="H79" s="51">
        <v>0</v>
      </c>
      <c r="I79" s="51">
        <v>0</v>
      </c>
      <c r="J79" s="57">
        <v>8</v>
      </c>
      <c r="K79" s="58" t="s">
        <v>24</v>
      </c>
      <c r="L79" s="58" t="s">
        <v>25</v>
      </c>
      <c r="M79" s="53"/>
    </row>
    <row r="80" spans="1:13" ht="40.9" customHeight="1" x14ac:dyDescent="0.25">
      <c r="A80" s="51">
        <v>4</v>
      </c>
      <c r="B80" s="53" t="s">
        <v>63</v>
      </c>
      <c r="C80" s="56" t="s">
        <v>42</v>
      </c>
      <c r="D80" s="53" t="s">
        <v>43</v>
      </c>
      <c r="E80" s="53"/>
      <c r="F80" s="53" t="s">
        <v>54</v>
      </c>
      <c r="G80" s="54" t="s">
        <v>55</v>
      </c>
      <c r="H80" s="54">
        <v>0</v>
      </c>
      <c r="I80" s="54">
        <v>13</v>
      </c>
      <c r="J80" s="55">
        <v>4</v>
      </c>
      <c r="K80" s="54" t="s">
        <v>44</v>
      </c>
      <c r="L80" s="54" t="s">
        <v>25</v>
      </c>
      <c r="M80" s="53"/>
    </row>
    <row r="81" spans="1:13" ht="40.9" customHeight="1" x14ac:dyDescent="0.25">
      <c r="A81" s="51">
        <v>4</v>
      </c>
      <c r="B81" s="53" t="s">
        <v>45</v>
      </c>
      <c r="C81" s="53" t="s">
        <v>46</v>
      </c>
      <c r="D81" s="53" t="s">
        <v>47</v>
      </c>
      <c r="E81" s="53"/>
      <c r="F81" s="53" t="s">
        <v>48</v>
      </c>
      <c r="G81" s="54" t="s">
        <v>41</v>
      </c>
      <c r="H81" s="51">
        <v>0</v>
      </c>
      <c r="I81" s="51">
        <v>0</v>
      </c>
      <c r="J81" s="57">
        <v>2</v>
      </c>
      <c r="K81" s="58" t="s">
        <v>24</v>
      </c>
      <c r="L81" s="58" t="s">
        <v>25</v>
      </c>
      <c r="M81" s="53"/>
    </row>
    <row r="82" spans="1:13" ht="40.9" customHeight="1" x14ac:dyDescent="0.25">
      <c r="A82" s="51">
        <v>4</v>
      </c>
      <c r="B82" s="53" t="s">
        <v>85</v>
      </c>
      <c r="C82" s="90" t="s">
        <v>192</v>
      </c>
      <c r="D82" s="90" t="s">
        <v>193</v>
      </c>
      <c r="E82" s="90"/>
      <c r="F82" s="90" t="s">
        <v>96</v>
      </c>
      <c r="G82" s="91" t="s">
        <v>55</v>
      </c>
      <c r="H82" s="89">
        <v>5</v>
      </c>
      <c r="I82" s="89">
        <v>9</v>
      </c>
      <c r="J82" s="92">
        <v>5</v>
      </c>
      <c r="K82" s="93" t="s">
        <v>52</v>
      </c>
      <c r="L82" s="93" t="s">
        <v>25</v>
      </c>
      <c r="M82" s="90" t="s">
        <v>194</v>
      </c>
    </row>
    <row r="83" spans="1:13" ht="40.9" customHeight="1" x14ac:dyDescent="0.25">
      <c r="A83" s="51">
        <v>4</v>
      </c>
      <c r="B83" s="53" t="s">
        <v>86</v>
      </c>
      <c r="C83" s="78" t="s">
        <v>195</v>
      </c>
      <c r="D83" s="78" t="s">
        <v>196</v>
      </c>
      <c r="E83" s="78"/>
      <c r="F83" s="78" t="s">
        <v>108</v>
      </c>
      <c r="G83" s="79" t="s">
        <v>55</v>
      </c>
      <c r="H83" s="77">
        <v>9</v>
      </c>
      <c r="I83" s="77">
        <v>0</v>
      </c>
      <c r="J83" s="80">
        <v>4</v>
      </c>
      <c r="K83" s="81" t="s">
        <v>52</v>
      </c>
      <c r="L83" s="81" t="s">
        <v>25</v>
      </c>
      <c r="M83" s="78" t="s">
        <v>197</v>
      </c>
    </row>
    <row r="84" spans="1:13" ht="40.9" customHeight="1" x14ac:dyDescent="0.25">
      <c r="A84" s="51">
        <v>4</v>
      </c>
      <c r="B84" s="53" t="s">
        <v>87</v>
      </c>
      <c r="C84" s="78" t="s">
        <v>198</v>
      </c>
      <c r="D84" s="78" t="s">
        <v>199</v>
      </c>
      <c r="E84" s="78"/>
      <c r="F84" s="78" t="s">
        <v>128</v>
      </c>
      <c r="G84" s="79" t="s">
        <v>55</v>
      </c>
      <c r="H84" s="77">
        <v>9</v>
      </c>
      <c r="I84" s="77">
        <v>0</v>
      </c>
      <c r="J84" s="80">
        <v>3</v>
      </c>
      <c r="K84" s="81" t="s">
        <v>52</v>
      </c>
      <c r="L84" s="81" t="s">
        <v>25</v>
      </c>
      <c r="M84" s="78" t="s">
        <v>200</v>
      </c>
    </row>
    <row r="85" spans="1:13" ht="40.9" customHeight="1" x14ac:dyDescent="0.25">
      <c r="A85" s="105">
        <v>4</v>
      </c>
      <c r="B85" s="53" t="s">
        <v>66</v>
      </c>
      <c r="C85" s="107" t="s">
        <v>49</v>
      </c>
      <c r="D85" s="107" t="s">
        <v>50</v>
      </c>
      <c r="E85" s="107"/>
      <c r="F85" s="107" t="s">
        <v>54</v>
      </c>
      <c r="G85" s="105" t="s">
        <v>55</v>
      </c>
      <c r="H85" s="105">
        <v>0</v>
      </c>
      <c r="I85" s="105">
        <v>0</v>
      </c>
      <c r="J85" s="106">
        <v>0</v>
      </c>
      <c r="K85" s="105" t="s">
        <v>51</v>
      </c>
      <c r="L85" s="105" t="s">
        <v>25</v>
      </c>
      <c r="M85" s="107" t="s">
        <v>67</v>
      </c>
    </row>
    <row r="86" spans="1:13" s="37" customFormat="1" x14ac:dyDescent="0.25">
      <c r="A86" s="45"/>
      <c r="B86" s="46"/>
      <c r="C86" s="46"/>
      <c r="D86" s="46"/>
      <c r="E86" s="46"/>
      <c r="F86" s="46"/>
      <c r="G86" s="47"/>
      <c r="H86" s="48">
        <f>SUM(H79:H85)</f>
        <v>23</v>
      </c>
      <c r="I86" s="48">
        <f t="shared" ref="I86:J86" si="3">SUM(I79:I85)</f>
        <v>22</v>
      </c>
      <c r="J86" s="48">
        <f t="shared" si="3"/>
        <v>26</v>
      </c>
      <c r="K86" s="49"/>
      <c r="L86" s="49"/>
      <c r="M86" s="46"/>
    </row>
    <row r="87" spans="1:13" s="37" customFormat="1" ht="28.5" x14ac:dyDescent="0.25">
      <c r="A87" s="45"/>
      <c r="B87" s="46"/>
      <c r="C87" s="46"/>
      <c r="D87" s="46"/>
      <c r="E87" s="46"/>
      <c r="F87" s="46"/>
      <c r="G87" s="50" t="s">
        <v>30</v>
      </c>
      <c r="H87" s="120">
        <f>SUM(H86:I86)</f>
        <v>45</v>
      </c>
      <c r="I87" s="121"/>
      <c r="J87" s="59"/>
      <c r="K87" s="49"/>
      <c r="L87" s="49"/>
      <c r="M87" s="46"/>
    </row>
    <row r="88" spans="1:13" x14ac:dyDescent="0.25">
      <c r="A88" s="60"/>
      <c r="B88" s="22"/>
      <c r="C88" s="61"/>
      <c r="D88" s="22"/>
      <c r="E88" s="22"/>
      <c r="F88" s="22"/>
      <c r="G88" s="62"/>
      <c r="H88" s="60"/>
      <c r="I88" s="60"/>
      <c r="J88" s="63"/>
      <c r="K88" s="62"/>
      <c r="L88" s="62"/>
      <c r="M88" s="22"/>
    </row>
    <row r="89" spans="1:13" x14ac:dyDescent="0.25">
      <c r="B89" s="64"/>
      <c r="C89" s="22"/>
      <c r="D89" s="61"/>
      <c r="E89" s="22"/>
      <c r="F89" s="22"/>
      <c r="G89" s="22"/>
      <c r="H89" s="60"/>
      <c r="I89" s="60"/>
      <c r="J89" s="63"/>
      <c r="K89" s="62"/>
      <c r="L89" s="62"/>
      <c r="M89" s="22"/>
    </row>
    <row r="90" spans="1:13" x14ac:dyDescent="0.25">
      <c r="A90" s="109"/>
      <c r="B90" s="64"/>
      <c r="C90" s="22"/>
      <c r="D90" s="61"/>
      <c r="E90" s="22"/>
      <c r="F90" s="22"/>
      <c r="G90" s="22"/>
      <c r="H90" s="60"/>
      <c r="I90" s="60"/>
      <c r="J90" s="63"/>
      <c r="K90" s="62"/>
      <c r="L90" s="62"/>
      <c r="M90" s="22"/>
    </row>
    <row r="91" spans="1:13" x14ac:dyDescent="0.25">
      <c r="B91" s="64"/>
      <c r="C91" s="22"/>
      <c r="D91" s="61"/>
      <c r="E91" s="22"/>
      <c r="F91" s="22"/>
      <c r="G91" s="22"/>
      <c r="H91" s="60"/>
      <c r="I91" s="60"/>
      <c r="J91" s="63"/>
      <c r="K91" s="62"/>
      <c r="L91" s="62"/>
      <c r="M91" s="22"/>
    </row>
  </sheetData>
  <mergeCells count="16">
    <mergeCell ref="H33:I33"/>
    <mergeCell ref="H56:I56"/>
    <mergeCell ref="H78:I78"/>
    <mergeCell ref="H87:I87"/>
    <mergeCell ref="L8:L9"/>
    <mergeCell ref="G8:G9"/>
    <mergeCell ref="H8:I8"/>
    <mergeCell ref="J8:J9"/>
    <mergeCell ref="K8:K9"/>
    <mergeCell ref="M8:M9"/>
    <mergeCell ref="F8:F9"/>
    <mergeCell ref="A8:A9"/>
    <mergeCell ref="B8:B9"/>
    <mergeCell ref="C8:C9"/>
    <mergeCell ref="D8:D9"/>
    <mergeCell ref="E8:E9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9" orientation="landscape" r:id="rId1"/>
  <rowBreaks count="4" manualBreakCount="4">
    <brk id="22" max="14" man="1"/>
    <brk id="40" max="14" man="1"/>
    <brk id="56" max="14" man="1"/>
    <brk id="71" max="14" man="1"/>
  </rowBreaks>
  <ignoredErrors>
    <ignoredError sqref="H32:J32 H55:J55 H77:J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utáni 4 féléves</vt:lpstr>
      <vt:lpstr>'tanító utáni 4 féléves'!Nyomtatási_cím</vt:lpstr>
      <vt:lpstr>'tanító utáni 4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2025-06-05T09:14:49Z</cp:lastPrinted>
  <dcterms:created xsi:type="dcterms:W3CDTF">2025-05-17T06:50:19Z</dcterms:created>
  <dcterms:modified xsi:type="dcterms:W3CDTF">2025-06-24T10:56:16Z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