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Rajz\"/>
    </mc:Choice>
  </mc:AlternateContent>
  <bookViews>
    <workbookView xWindow="0" yWindow="0" windowWidth="28800" windowHeight="13500"/>
  </bookViews>
  <sheets>
    <sheet name="tanító utáni 4 féléves" sheetId="1" r:id="rId1"/>
  </sheets>
  <definedNames>
    <definedName name="_xlnm.Print_Area" localSheetId="0">'tanító utáni 4 féléves'!$A$1:$M$78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I73" i="1"/>
  <c r="J73" i="1"/>
  <c r="H73" i="1"/>
  <c r="I62" i="1"/>
  <c r="J62" i="1"/>
  <c r="H62" i="1"/>
  <c r="I45" i="1"/>
  <c r="J45" i="1"/>
  <c r="H45" i="1"/>
  <c r="I26" i="1"/>
  <c r="J26" i="1"/>
  <c r="H26" i="1"/>
  <c r="H46" i="1" l="1"/>
  <c r="H63" i="1" l="1"/>
  <c r="H74" i="1"/>
  <c r="H27" i="1"/>
</calcChain>
</file>

<file path=xl/sharedStrings.xml><?xml version="1.0" encoding="utf-8"?>
<sst xmlns="http://schemas.openxmlformats.org/spreadsheetml/2006/main" count="465" uniqueCount="213">
  <si>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</si>
  <si>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</si>
  <si>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</si>
  <si>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</si>
  <si>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</si>
  <si>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</si>
  <si>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</si>
  <si>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</si>
  <si>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</si>
  <si>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</si>
  <si>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</si>
  <si>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</si>
  <si>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</si>
  <si>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</si>
  <si>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</si>
  <si>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</si>
  <si>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</si>
  <si>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</si>
  <si>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</si>
  <si>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</si>
  <si>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</si>
  <si>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</si>
  <si>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</si>
  <si>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</si>
  <si>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</si>
  <si>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</si>
  <si>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</si>
  <si>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</si>
  <si>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</si>
  <si>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</si>
  <si>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</si>
  <si>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</si>
  <si>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</si>
  <si>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</si>
  <si>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</si>
  <si>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</si>
  <si>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</si>
  <si>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</si>
  <si>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</si>
  <si>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</si>
  <si>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</si>
  <si>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</si>
  <si>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</si>
  <si>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</si>
  <si>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</si>
  <si>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</si>
  <si>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</si>
  <si>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</si>
  <si>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</si>
  <si>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</si>
  <si>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</si>
  <si>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</si>
  <si>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</si>
  <si>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PVK8001</t>
  </si>
  <si>
    <t>PVK8003</t>
  </si>
  <si>
    <t>Havasi Tamás</t>
  </si>
  <si>
    <t>VKI</t>
  </si>
  <si>
    <t>PVK1101</t>
  </si>
  <si>
    <t>Művészettörténet 1. (Ókor - koraközépkor) és módszertana</t>
  </si>
  <si>
    <t>History of Art 1. (Ancient art - Early Middles Ages) and its methodology</t>
  </si>
  <si>
    <t>Dr. Jankáné dr. Puskás Bernadett</t>
  </si>
  <si>
    <t>VKO1004, BKA1004</t>
  </si>
  <si>
    <t>PVK1201</t>
  </si>
  <si>
    <t>Művészettörténet 2. (Késő középkor - reneszánsz) és módszertana</t>
  </si>
  <si>
    <t>History of Art 2. (Late Middle Ages - Renaissance) and its methodology</t>
  </si>
  <si>
    <t>VKO1005, BKA1005</t>
  </si>
  <si>
    <t>PVK1102</t>
  </si>
  <si>
    <t>Színtan és módszertani alapjai</t>
  </si>
  <si>
    <t>Color studies basic methodology</t>
  </si>
  <si>
    <t>Dr. Tóth Lívia</t>
  </si>
  <si>
    <t>VKO1010, BKA1010</t>
  </si>
  <si>
    <t>PVK1103</t>
  </si>
  <si>
    <t>Rajzi stúdium 1.</t>
  </si>
  <si>
    <t>Drawing practice 1.</t>
  </si>
  <si>
    <t>Horváth Kinga Eszter</t>
  </si>
  <si>
    <t>VKO1000, BKA1000</t>
  </si>
  <si>
    <t>PVK1104</t>
  </si>
  <si>
    <t>Alkotás 1.</t>
  </si>
  <si>
    <t>Creative process 1.</t>
  </si>
  <si>
    <t>Dr. Zielinski Tibor</t>
  </si>
  <si>
    <t>VKO1014, BKA1014</t>
  </si>
  <si>
    <t>PVK1202</t>
  </si>
  <si>
    <t>Alkotás 2.</t>
  </si>
  <si>
    <t>Creative process 2.</t>
  </si>
  <si>
    <t>Piti Zsuzsanna</t>
  </si>
  <si>
    <t>VKO1016, BKA1016</t>
  </si>
  <si>
    <t>PVK3001</t>
  </si>
  <si>
    <t>PVK3000</t>
  </si>
  <si>
    <t>PVK3002</t>
  </si>
  <si>
    <t xml:space="preserve">Reprezentációelméletek I. (képiségelméletek) </t>
  </si>
  <si>
    <t>Theories of Representation I.</t>
  </si>
  <si>
    <t>Kortás festészet és grafika I.</t>
  </si>
  <si>
    <t>Contemporary painting and graphic I.</t>
  </si>
  <si>
    <t>Interdiszciplináris művészet</t>
  </si>
  <si>
    <t>Interdisciplinary art</t>
  </si>
  <si>
    <t>PVK3003</t>
  </si>
  <si>
    <t>Mitológia</t>
  </si>
  <si>
    <t>Mythology</t>
  </si>
  <si>
    <t>PVK3004</t>
  </si>
  <si>
    <t>Bibliaismeret</t>
  </si>
  <si>
    <t>Bible knowledge</t>
  </si>
  <si>
    <t>PVK3005</t>
  </si>
  <si>
    <t>Kortás festészet és grafika II.</t>
  </si>
  <si>
    <t>Contemporary painting II.</t>
  </si>
  <si>
    <t>PVK8002</t>
  </si>
  <si>
    <t>PVK1203</t>
  </si>
  <si>
    <t>Rajzi stúdium 2.</t>
  </si>
  <si>
    <t>Drawing practice 2.</t>
  </si>
  <si>
    <t>Tarnóczi József</t>
  </si>
  <si>
    <t>VKO1001, BKA1001</t>
  </si>
  <si>
    <t>PVK1302</t>
  </si>
  <si>
    <t>History of Art 3. (Baroque, Classicism, Romanticism) and its methodology</t>
  </si>
  <si>
    <t>VKO1006, BKA1006</t>
  </si>
  <si>
    <t>PVK1401</t>
  </si>
  <si>
    <t>Művészettörténet 4. (19. sz. második fele - 20. sz. és kortárs)</t>
  </si>
  <si>
    <t>History of Art 4. (Second half of 19th century and turn of the century)</t>
  </si>
  <si>
    <t>VKO1007, BKA1007-1008</t>
  </si>
  <si>
    <t>PVK1301</t>
  </si>
  <si>
    <t>Rajzi stúdium 3.</t>
  </si>
  <si>
    <t>Drawing practice 3.</t>
  </si>
  <si>
    <t>VKO1015, BKA1015</t>
  </si>
  <si>
    <t>PVK1403</t>
  </si>
  <si>
    <t>Rajzi stúdium 4. (és a rajz tanítása)</t>
  </si>
  <si>
    <t>Drawing practice 4. (and the teaching of drawing)</t>
  </si>
  <si>
    <t>VKO2103, BKA2103</t>
  </si>
  <si>
    <t>PVK1303</t>
  </si>
  <si>
    <t>Alkotás 3.</t>
  </si>
  <si>
    <t>Creative process 3.</t>
  </si>
  <si>
    <t>VKO1020, BKA1020</t>
  </si>
  <si>
    <t>PVK1402</t>
  </si>
  <si>
    <t>Alkotás 4.</t>
  </si>
  <si>
    <t>Creative process 4.</t>
  </si>
  <si>
    <t>VKO1022, BKA1022</t>
  </si>
  <si>
    <t>PVK1304</t>
  </si>
  <si>
    <t>Vizuális kommunikáció elmélet és módszertana</t>
  </si>
  <si>
    <t>Theory of Visual Communication and its methodology</t>
  </si>
  <si>
    <t>Dr. Szepessy Béla István</t>
  </si>
  <si>
    <t>VKO2003, BKA2003</t>
  </si>
  <si>
    <t>PVK1501</t>
  </si>
  <si>
    <t>Digitális grafika 1.</t>
  </si>
  <si>
    <t>Digital graphics 1.</t>
  </si>
  <si>
    <t>Posta Máté</t>
  </si>
  <si>
    <t>VKO1024, BKA2215</t>
  </si>
  <si>
    <t>PVK1602</t>
  </si>
  <si>
    <t>Festészeti és grafikai anyag- és technikai ismeretek 1.</t>
  </si>
  <si>
    <t>Materials and techniques of painting and graphics 1.</t>
  </si>
  <si>
    <t>BKP2230, BKA2230</t>
  </si>
  <si>
    <t>PVK9004</t>
  </si>
  <si>
    <t>PVK8006</t>
  </si>
  <si>
    <t>OVK9000</t>
  </si>
  <si>
    <t>PVK1503</t>
  </si>
  <si>
    <t>Ábrázoló geometria és módszertana</t>
  </si>
  <si>
    <t>Descriptive geometry and its methodology</t>
  </si>
  <si>
    <t>VKO1009, BKA1009</t>
  </si>
  <si>
    <t>PVK1603</t>
  </si>
  <si>
    <t>Digitális grafika 2. (és módszertana)</t>
  </si>
  <si>
    <t>Digital graphics 2. (and its methodology)</t>
  </si>
  <si>
    <t>VKO1028, BKA2126</t>
  </si>
  <si>
    <t>PVK1702</t>
  </si>
  <si>
    <t>Digitális grafika 3.</t>
  </si>
  <si>
    <t>Digital graphics 3.</t>
  </si>
  <si>
    <t>VKO1029, KKB1029</t>
  </si>
  <si>
    <t>PVK1601</t>
  </si>
  <si>
    <t>PVK1703</t>
  </si>
  <si>
    <t>Festészeti és grafikai anyag- és technikai ismeretek 2. (és módszertana)</t>
  </si>
  <si>
    <t>Materials and techniques of painting and graphics 2. (and its methodology)</t>
  </si>
  <si>
    <t>BKP2131, BKA2131</t>
  </si>
  <si>
    <t>PVK1901</t>
  </si>
  <si>
    <t xml:space="preserve">Művészetszociológia </t>
  </si>
  <si>
    <t>Sociology of art</t>
  </si>
  <si>
    <t>VKO2001, BKA2001</t>
  </si>
  <si>
    <t>PVK1802</t>
  </si>
  <si>
    <t>Digitális grafika 4.</t>
  </si>
  <si>
    <t>Digital graphics 4.</t>
  </si>
  <si>
    <t>PVK1803</t>
  </si>
  <si>
    <t>Vizuális médiumok és médiapedagógia, médianevelés</t>
  </si>
  <si>
    <t>Visual media and media pedagogy, media education</t>
  </si>
  <si>
    <t>VKO8004, VKO1103, VKM1103</t>
  </si>
  <si>
    <t>PVK1902</t>
  </si>
  <si>
    <t>Kulturális antropológia</t>
  </si>
  <si>
    <t>Cultural Anthropologhy</t>
  </si>
  <si>
    <t>VKO1002, BKA1002</t>
  </si>
  <si>
    <t>PVK1905</t>
  </si>
  <si>
    <t>Festészeti és grafikai művészeti gyakorlat</t>
  </si>
  <si>
    <t>Painting and graphic studio practice</t>
  </si>
  <si>
    <t>BKP2128, BKA2101, PVK2002</t>
  </si>
  <si>
    <t>PVK9104</t>
  </si>
  <si>
    <t>OVK4000</t>
  </si>
  <si>
    <t>PVK4000</t>
  </si>
  <si>
    <t>okleveles vizuáliskultúra-tanár</t>
  </si>
  <si>
    <t>PVK1502</t>
  </si>
  <si>
    <t>Alkotás 5.</t>
  </si>
  <si>
    <t>Creative process 5.</t>
  </si>
  <si>
    <t>VKO1023, BKA1023</t>
  </si>
  <si>
    <t>Alkotás 6.</t>
  </si>
  <si>
    <t>Creative process 6.</t>
  </si>
  <si>
    <t>VKO1025, BKA1025</t>
  </si>
  <si>
    <t>Szakmai gyakorlat (kredit nélkül a záróvizsgára bocsátás feltétele)</t>
  </si>
  <si>
    <t>Művésztelepi gyakorlat</t>
  </si>
  <si>
    <t>External Creative Traineeship</t>
  </si>
  <si>
    <t>AI</t>
  </si>
  <si>
    <t>Szakmai (művészettörténeti) tanulmányút</t>
  </si>
  <si>
    <t>Professional (Art History) Study Tour</t>
  </si>
  <si>
    <t>Pogány Gábor Benő</t>
  </si>
  <si>
    <t>Dr. Ulrich Attila</t>
  </si>
  <si>
    <t>PVK1903</t>
  </si>
  <si>
    <t>PVK1904</t>
  </si>
  <si>
    <t>Tanári mesterképzési szak:</t>
  </si>
  <si>
    <t>Szakfelelős: Dr. Szepessy Béla István</t>
  </si>
  <si>
    <t>PVK1302E</t>
  </si>
  <si>
    <t>PVK1301E</t>
  </si>
  <si>
    <t>Művészettörténet 3. (Barokk  - klasszicizmus - romantika) és módszertana</t>
  </si>
  <si>
    <t>Vizuáliskultúra-tanár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</si>
</sst>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135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1" fontId="8" fillId="10" borderId="6" xfId="0" applyNumberFormat="1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8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1" fontId="18" fillId="8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23" fillId="10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workbookViewId="0">
      <selection activeCell="C12" sqref="C12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7.42578125" style="78" customWidth="1"/>
    <col min="4" max="4" width="36.85546875" style="37" customWidth="1"/>
    <col min="5" max="5" width="12.5703125" style="37" customWidth="1"/>
    <col min="6" max="6" width="27.7109375" style="37" customWidth="1"/>
    <col min="7" max="7" width="11.7109375" style="9" customWidth="1"/>
    <col min="8" max="9" width="5" style="35" customWidth="1"/>
    <col min="10" max="10" width="7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customHeight="1" x14ac:dyDescent="0.25">
      <c r="A1" s="1"/>
      <c r="B1" s="1"/>
      <c r="C1" s="2"/>
      <c r="D1" s="3" t="s">
        <v>207</v>
      </c>
      <c r="E1" s="3" t="s">
        <v>212</v>
      </c>
      <c r="F1" s="4"/>
      <c r="G1" s="5"/>
      <c r="H1" s="6" t="s">
        <v>208</v>
      </c>
      <c r="I1" s="7"/>
      <c r="J1" s="123"/>
      <c r="K1" s="122"/>
      <c r="L1" s="122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x14ac:dyDescent="0.25">
      <c r="A5" s="1"/>
      <c r="B5" s="1"/>
      <c r="C5" s="1"/>
      <c r="D5" s="17" t="s">
        <v>5</v>
      </c>
      <c r="E5" s="19" t="s">
        <v>189</v>
      </c>
      <c r="F5" s="19"/>
      <c r="G5" s="23"/>
      <c r="H5" s="7"/>
      <c r="I5" s="21" t="s">
        <v>6</v>
      </c>
      <c r="K5" s="21"/>
      <c r="L5" s="22">
        <f>SUM(H27,H46,H63,H74)</f>
        <v>415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126" t="s">
        <v>8</v>
      </c>
      <c r="B8" s="125" t="s">
        <v>9</v>
      </c>
      <c r="C8" s="128" t="s">
        <v>10</v>
      </c>
      <c r="D8" s="130" t="s">
        <v>11</v>
      </c>
      <c r="E8" s="130" t="s">
        <v>12</v>
      </c>
      <c r="F8" s="127" t="s">
        <v>13</v>
      </c>
      <c r="G8" s="125" t="s">
        <v>14</v>
      </c>
      <c r="H8" s="125" t="s">
        <v>15</v>
      </c>
      <c r="I8" s="125"/>
      <c r="J8" s="126" t="s">
        <v>16</v>
      </c>
      <c r="K8" s="125" t="s">
        <v>17</v>
      </c>
      <c r="L8" s="125" t="s">
        <v>18</v>
      </c>
      <c r="M8" s="132" t="s">
        <v>19</v>
      </c>
    </row>
    <row r="9" spans="1:13" s="38" customFormat="1" ht="26.25" customHeight="1" x14ac:dyDescent="0.25">
      <c r="A9" s="126"/>
      <c r="B9" s="125"/>
      <c r="C9" s="129"/>
      <c r="D9" s="131"/>
      <c r="E9" s="131"/>
      <c r="F9" s="127"/>
      <c r="G9" s="125"/>
      <c r="H9" s="39" t="s">
        <v>20</v>
      </c>
      <c r="I9" s="40" t="s">
        <v>21</v>
      </c>
      <c r="J9" s="126"/>
      <c r="K9" s="125"/>
      <c r="L9" s="125"/>
      <c r="M9" s="132"/>
    </row>
    <row r="10" spans="1:13" ht="40.9" customHeight="1" x14ac:dyDescent="0.25">
      <c r="A10" s="41">
        <v>1</v>
      </c>
      <c r="B10" s="43" t="s">
        <v>53</v>
      </c>
      <c r="C10" s="42" t="s">
        <v>22</v>
      </c>
      <c r="D10" s="42" t="s">
        <v>23</v>
      </c>
      <c r="E10" s="43"/>
      <c r="F10" s="43" t="s">
        <v>55</v>
      </c>
      <c r="G10" s="44" t="s">
        <v>56</v>
      </c>
      <c r="H10" s="41">
        <v>0</v>
      </c>
      <c r="I10" s="41">
        <v>9</v>
      </c>
      <c r="J10" s="45">
        <v>2</v>
      </c>
      <c r="K10" s="46" t="s">
        <v>24</v>
      </c>
      <c r="L10" s="46" t="s">
        <v>25</v>
      </c>
      <c r="M10" s="43"/>
    </row>
    <row r="11" spans="1:13" ht="40.9" customHeight="1" x14ac:dyDescent="0.25">
      <c r="A11" s="41">
        <v>1</v>
      </c>
      <c r="B11" s="43" t="s">
        <v>54</v>
      </c>
      <c r="C11" s="42" t="s">
        <v>26</v>
      </c>
      <c r="D11" s="42" t="s">
        <v>27</v>
      </c>
      <c r="E11" s="43"/>
      <c r="F11" s="43" t="s">
        <v>55</v>
      </c>
      <c r="G11" s="44" t="s">
        <v>56</v>
      </c>
      <c r="H11" s="41">
        <v>0</v>
      </c>
      <c r="I11" s="41">
        <v>9</v>
      </c>
      <c r="J11" s="45">
        <v>2</v>
      </c>
      <c r="K11" s="46" t="s">
        <v>24</v>
      </c>
      <c r="L11" s="46" t="s">
        <v>25</v>
      </c>
      <c r="M11" s="43"/>
    </row>
    <row r="12" spans="1:13" ht="40.9" customHeight="1" x14ac:dyDescent="0.25">
      <c r="A12" s="41">
        <v>1</v>
      </c>
      <c r="B12" s="86" t="s">
        <v>57</v>
      </c>
      <c r="C12" s="86" t="s">
        <v>58</v>
      </c>
      <c r="D12" s="86" t="s">
        <v>59</v>
      </c>
      <c r="E12" s="86"/>
      <c r="F12" s="86" t="s">
        <v>60</v>
      </c>
      <c r="G12" s="87" t="s">
        <v>56</v>
      </c>
      <c r="H12" s="88">
        <v>9</v>
      </c>
      <c r="I12" s="88">
        <v>0</v>
      </c>
      <c r="J12" s="79">
        <v>3</v>
      </c>
      <c r="K12" s="89" t="s">
        <v>52</v>
      </c>
      <c r="L12" s="89" t="s">
        <v>25</v>
      </c>
      <c r="M12" s="86" t="s">
        <v>61</v>
      </c>
    </row>
    <row r="13" spans="1:13" ht="40.9" customHeight="1" x14ac:dyDescent="0.25">
      <c r="A13" s="41">
        <v>1</v>
      </c>
      <c r="B13" s="86" t="s">
        <v>62</v>
      </c>
      <c r="C13" s="86" t="s">
        <v>63</v>
      </c>
      <c r="D13" s="86" t="s">
        <v>64</v>
      </c>
      <c r="E13" s="86"/>
      <c r="F13" s="86" t="s">
        <v>60</v>
      </c>
      <c r="G13" s="87" t="s">
        <v>56</v>
      </c>
      <c r="H13" s="87">
        <v>9</v>
      </c>
      <c r="I13" s="87">
        <v>0</v>
      </c>
      <c r="J13" s="90">
        <v>3</v>
      </c>
      <c r="K13" s="89" t="s">
        <v>52</v>
      </c>
      <c r="L13" s="89" t="s">
        <v>25</v>
      </c>
      <c r="M13" s="86" t="s">
        <v>65</v>
      </c>
    </row>
    <row r="14" spans="1:13" ht="40.9" customHeight="1" x14ac:dyDescent="0.25">
      <c r="A14" s="41">
        <v>1</v>
      </c>
      <c r="B14" s="86" t="s">
        <v>66</v>
      </c>
      <c r="C14" s="86" t="s">
        <v>67</v>
      </c>
      <c r="D14" s="86" t="s">
        <v>68</v>
      </c>
      <c r="E14" s="86"/>
      <c r="F14" s="86" t="s">
        <v>69</v>
      </c>
      <c r="G14" s="87" t="s">
        <v>56</v>
      </c>
      <c r="H14" s="87">
        <v>0</v>
      </c>
      <c r="I14" s="87">
        <v>5</v>
      </c>
      <c r="J14" s="91">
        <v>2</v>
      </c>
      <c r="K14" s="89" t="s">
        <v>24</v>
      </c>
      <c r="L14" s="89" t="s">
        <v>25</v>
      </c>
      <c r="M14" s="86" t="s">
        <v>70</v>
      </c>
    </row>
    <row r="15" spans="1:13" ht="40.9" customHeight="1" x14ac:dyDescent="0.25">
      <c r="A15" s="41">
        <v>1</v>
      </c>
      <c r="B15" s="86" t="s">
        <v>71</v>
      </c>
      <c r="C15" s="86" t="s">
        <v>72</v>
      </c>
      <c r="D15" s="86" t="s">
        <v>73</v>
      </c>
      <c r="E15" s="86"/>
      <c r="F15" s="86" t="s">
        <v>74</v>
      </c>
      <c r="G15" s="87" t="s">
        <v>56</v>
      </c>
      <c r="H15" s="88">
        <v>0</v>
      </c>
      <c r="I15" s="88">
        <v>13</v>
      </c>
      <c r="J15" s="92">
        <v>3</v>
      </c>
      <c r="K15" s="89" t="s">
        <v>24</v>
      </c>
      <c r="L15" s="89" t="s">
        <v>25</v>
      </c>
      <c r="M15" s="86" t="s">
        <v>75</v>
      </c>
    </row>
    <row r="16" spans="1:13" ht="40.9" customHeight="1" x14ac:dyDescent="0.25">
      <c r="A16" s="41">
        <v>1</v>
      </c>
      <c r="B16" s="86" t="s">
        <v>76</v>
      </c>
      <c r="C16" s="86" t="s">
        <v>77</v>
      </c>
      <c r="D16" s="86" t="s">
        <v>78</v>
      </c>
      <c r="E16" s="86"/>
      <c r="F16" s="86" t="s">
        <v>79</v>
      </c>
      <c r="G16" s="87" t="s">
        <v>56</v>
      </c>
      <c r="H16" s="88">
        <v>0</v>
      </c>
      <c r="I16" s="88">
        <v>17</v>
      </c>
      <c r="J16" s="79">
        <v>4</v>
      </c>
      <c r="K16" s="89" t="s">
        <v>24</v>
      </c>
      <c r="L16" s="89" t="s">
        <v>25</v>
      </c>
      <c r="M16" s="86" t="s">
        <v>80</v>
      </c>
    </row>
    <row r="17" spans="1:13" ht="40.9" customHeight="1" x14ac:dyDescent="0.25">
      <c r="A17" s="41">
        <v>1</v>
      </c>
      <c r="B17" s="86" t="s">
        <v>81</v>
      </c>
      <c r="C17" s="86" t="s">
        <v>82</v>
      </c>
      <c r="D17" s="86" t="s">
        <v>83</v>
      </c>
      <c r="E17" s="86"/>
      <c r="F17" s="86" t="s">
        <v>84</v>
      </c>
      <c r="G17" s="87" t="s">
        <v>56</v>
      </c>
      <c r="H17" s="87">
        <v>0</v>
      </c>
      <c r="I17" s="87">
        <v>21</v>
      </c>
      <c r="J17" s="91">
        <v>5</v>
      </c>
      <c r="K17" s="89" t="s">
        <v>24</v>
      </c>
      <c r="L17" s="89" t="s">
        <v>25</v>
      </c>
      <c r="M17" s="86" t="s">
        <v>85</v>
      </c>
    </row>
    <row r="18" spans="1:13" ht="40.9" customHeight="1" x14ac:dyDescent="0.25">
      <c r="A18" s="41">
        <v>1</v>
      </c>
      <c r="B18" s="103" t="s">
        <v>105</v>
      </c>
      <c r="C18" s="103" t="s">
        <v>106</v>
      </c>
      <c r="D18" s="103" t="s">
        <v>107</v>
      </c>
      <c r="E18" s="103"/>
      <c r="F18" s="103" t="s">
        <v>108</v>
      </c>
      <c r="G18" s="104" t="s">
        <v>56</v>
      </c>
      <c r="H18" s="105">
        <v>0</v>
      </c>
      <c r="I18" s="105">
        <v>13</v>
      </c>
      <c r="J18" s="106">
        <v>4</v>
      </c>
      <c r="K18" s="107" t="s">
        <v>24</v>
      </c>
      <c r="L18" s="107" t="s">
        <v>25</v>
      </c>
      <c r="M18" s="103" t="s">
        <v>109</v>
      </c>
    </row>
    <row r="19" spans="1:13" ht="30" customHeight="1" x14ac:dyDescent="0.25">
      <c r="A19" s="47" t="s">
        <v>28</v>
      </c>
      <c r="B19" s="47"/>
      <c r="C19" s="47"/>
      <c r="D19" s="47"/>
      <c r="E19" s="48"/>
      <c r="F19" s="48"/>
      <c r="G19" s="49"/>
      <c r="H19" s="49"/>
      <c r="I19" s="49"/>
      <c r="J19" s="49"/>
      <c r="K19" s="49"/>
      <c r="L19" s="49"/>
      <c r="M19" s="48"/>
    </row>
    <row r="20" spans="1:13" ht="40.9" customHeight="1" x14ac:dyDescent="0.25">
      <c r="A20" s="50">
        <v>1</v>
      </c>
      <c r="B20" s="51" t="s">
        <v>87</v>
      </c>
      <c r="C20" s="93" t="s">
        <v>89</v>
      </c>
      <c r="D20" s="94" t="s">
        <v>90</v>
      </c>
      <c r="E20" s="93"/>
      <c r="F20" s="95" t="s">
        <v>60</v>
      </c>
      <c r="G20" s="96" t="s">
        <v>56</v>
      </c>
      <c r="H20" s="97">
        <v>0</v>
      </c>
      <c r="I20" s="97">
        <v>5</v>
      </c>
      <c r="J20" s="98">
        <v>2</v>
      </c>
      <c r="K20" s="99" t="s">
        <v>44</v>
      </c>
      <c r="L20" s="99" t="s">
        <v>29</v>
      </c>
      <c r="M20" s="51"/>
    </row>
    <row r="21" spans="1:13" ht="40.9" customHeight="1" x14ac:dyDescent="0.25">
      <c r="A21" s="50">
        <v>1</v>
      </c>
      <c r="B21" s="51" t="s">
        <v>86</v>
      </c>
      <c r="C21" s="93" t="s">
        <v>91</v>
      </c>
      <c r="D21" s="100" t="s">
        <v>92</v>
      </c>
      <c r="E21" s="93"/>
      <c r="F21" s="93" t="s">
        <v>79</v>
      </c>
      <c r="G21" s="101" t="s">
        <v>56</v>
      </c>
      <c r="H21" s="97">
        <v>0</v>
      </c>
      <c r="I21" s="97">
        <v>5</v>
      </c>
      <c r="J21" s="98">
        <v>2</v>
      </c>
      <c r="K21" s="99" t="s">
        <v>44</v>
      </c>
      <c r="L21" s="99" t="s">
        <v>29</v>
      </c>
      <c r="M21" s="51"/>
    </row>
    <row r="22" spans="1:13" ht="40.9" customHeight="1" x14ac:dyDescent="0.25">
      <c r="A22" s="50">
        <v>1</v>
      </c>
      <c r="B22" s="51" t="s">
        <v>88</v>
      </c>
      <c r="C22" s="93" t="s">
        <v>93</v>
      </c>
      <c r="D22" s="93" t="s">
        <v>94</v>
      </c>
      <c r="E22" s="93"/>
      <c r="F22" s="93" t="s">
        <v>79</v>
      </c>
      <c r="G22" s="101" t="s">
        <v>56</v>
      </c>
      <c r="H22" s="97">
        <v>0</v>
      </c>
      <c r="I22" s="97">
        <v>5</v>
      </c>
      <c r="J22" s="98">
        <v>2</v>
      </c>
      <c r="K22" s="99" t="s">
        <v>44</v>
      </c>
      <c r="L22" s="99" t="s">
        <v>29</v>
      </c>
      <c r="M22" s="51"/>
    </row>
    <row r="23" spans="1:13" ht="40.9" customHeight="1" x14ac:dyDescent="0.25">
      <c r="A23" s="50">
        <v>1</v>
      </c>
      <c r="B23" s="51" t="s">
        <v>95</v>
      </c>
      <c r="C23" s="93" t="s">
        <v>96</v>
      </c>
      <c r="D23" s="93" t="s">
        <v>97</v>
      </c>
      <c r="E23" s="93"/>
      <c r="F23" s="93" t="s">
        <v>136</v>
      </c>
      <c r="G23" s="101" t="s">
        <v>56</v>
      </c>
      <c r="H23" s="97">
        <v>5</v>
      </c>
      <c r="I23" s="97">
        <v>0</v>
      </c>
      <c r="J23" s="98">
        <v>2</v>
      </c>
      <c r="K23" s="99" t="s">
        <v>44</v>
      </c>
      <c r="L23" s="99" t="s">
        <v>29</v>
      </c>
      <c r="M23" s="51"/>
    </row>
    <row r="24" spans="1:13" ht="40.9" customHeight="1" x14ac:dyDescent="0.25">
      <c r="A24" s="50">
        <v>1</v>
      </c>
      <c r="B24" s="51" t="s">
        <v>98</v>
      </c>
      <c r="C24" s="102" t="s">
        <v>99</v>
      </c>
      <c r="D24" s="93" t="s">
        <v>100</v>
      </c>
      <c r="E24" s="93"/>
      <c r="F24" s="93" t="s">
        <v>203</v>
      </c>
      <c r="G24" s="101" t="s">
        <v>56</v>
      </c>
      <c r="H24" s="97">
        <v>5</v>
      </c>
      <c r="I24" s="97">
        <v>0</v>
      </c>
      <c r="J24" s="98">
        <v>2</v>
      </c>
      <c r="K24" s="99" t="s">
        <v>44</v>
      </c>
      <c r="L24" s="99" t="s">
        <v>29</v>
      </c>
      <c r="M24" s="51"/>
    </row>
    <row r="25" spans="1:13" ht="40.9" customHeight="1" x14ac:dyDescent="0.25">
      <c r="A25" s="50">
        <v>1</v>
      </c>
      <c r="B25" s="51" t="s">
        <v>101</v>
      </c>
      <c r="C25" s="93" t="s">
        <v>102</v>
      </c>
      <c r="D25" s="100" t="s">
        <v>103</v>
      </c>
      <c r="E25" s="93"/>
      <c r="F25" s="93" t="s">
        <v>79</v>
      </c>
      <c r="G25" s="101" t="s">
        <v>56</v>
      </c>
      <c r="H25" s="97">
        <v>5</v>
      </c>
      <c r="I25" s="97">
        <v>0</v>
      </c>
      <c r="J25" s="98">
        <v>2</v>
      </c>
      <c r="K25" s="99" t="s">
        <v>44</v>
      </c>
      <c r="L25" s="99" t="s">
        <v>29</v>
      </c>
      <c r="M25" s="51"/>
    </row>
    <row r="26" spans="1:13" s="38" customFormat="1" x14ac:dyDescent="0.25">
      <c r="A26" s="52"/>
      <c r="B26" s="53"/>
      <c r="C26" s="53"/>
      <c r="D26" s="53"/>
      <c r="E26" s="53"/>
      <c r="F26" s="53"/>
      <c r="G26" s="54"/>
      <c r="H26" s="55">
        <f>SUM(H10:H20)</f>
        <v>18</v>
      </c>
      <c r="I26" s="55">
        <f t="shared" ref="I26:J26" si="0">SUM(I10:I20)</f>
        <v>92</v>
      </c>
      <c r="J26" s="55">
        <f t="shared" si="0"/>
        <v>30</v>
      </c>
      <c r="K26" s="56"/>
      <c r="L26" s="56"/>
      <c r="M26" s="53"/>
    </row>
    <row r="27" spans="1:13" s="38" customFormat="1" ht="28.5" x14ac:dyDescent="0.25">
      <c r="A27" s="52"/>
      <c r="B27" s="53"/>
      <c r="C27" s="53"/>
      <c r="D27" s="53"/>
      <c r="E27" s="53"/>
      <c r="F27" s="53"/>
      <c r="G27" s="57" t="s">
        <v>30</v>
      </c>
      <c r="H27" s="133">
        <f>SUM(H26:I26)</f>
        <v>110</v>
      </c>
      <c r="I27" s="134"/>
      <c r="J27" s="58"/>
      <c r="K27" s="56"/>
      <c r="L27" s="56"/>
      <c r="M27" s="53"/>
    </row>
    <row r="28" spans="1:13" ht="40.9" customHeight="1" x14ac:dyDescent="0.25">
      <c r="A28" s="59">
        <v>2</v>
      </c>
      <c r="B28" s="60" t="s">
        <v>104</v>
      </c>
      <c r="C28" s="60" t="s">
        <v>31</v>
      </c>
      <c r="D28" s="61" t="s">
        <v>32</v>
      </c>
      <c r="E28" s="61"/>
      <c r="F28" s="81" t="s">
        <v>55</v>
      </c>
      <c r="G28" s="82" t="s">
        <v>56</v>
      </c>
      <c r="H28" s="62">
        <v>0</v>
      </c>
      <c r="I28" s="62">
        <v>9</v>
      </c>
      <c r="J28" s="63">
        <v>2</v>
      </c>
      <c r="K28" s="62" t="s">
        <v>24</v>
      </c>
      <c r="L28" s="62" t="s">
        <v>25</v>
      </c>
      <c r="M28" s="61"/>
    </row>
    <row r="29" spans="1:13" ht="40.9" customHeight="1" x14ac:dyDescent="0.25">
      <c r="A29" s="59">
        <v>2</v>
      </c>
      <c r="B29" s="81" t="s">
        <v>110</v>
      </c>
      <c r="C29" s="81" t="s">
        <v>211</v>
      </c>
      <c r="D29" s="81" t="s">
        <v>111</v>
      </c>
      <c r="E29" s="81" t="s">
        <v>62</v>
      </c>
      <c r="F29" s="81" t="s">
        <v>60</v>
      </c>
      <c r="G29" s="82" t="s">
        <v>56</v>
      </c>
      <c r="H29" s="80">
        <v>9</v>
      </c>
      <c r="I29" s="80">
        <v>0</v>
      </c>
      <c r="J29" s="65">
        <v>2</v>
      </c>
      <c r="K29" s="84" t="s">
        <v>52</v>
      </c>
      <c r="L29" s="84" t="s">
        <v>25</v>
      </c>
      <c r="M29" s="81" t="s">
        <v>112</v>
      </c>
    </row>
    <row r="30" spans="1:13" ht="40.9" customHeight="1" x14ac:dyDescent="0.25">
      <c r="A30" s="59">
        <v>2</v>
      </c>
      <c r="B30" s="81" t="s">
        <v>113</v>
      </c>
      <c r="C30" s="81" t="s">
        <v>114</v>
      </c>
      <c r="D30" s="81" t="s">
        <v>115</v>
      </c>
      <c r="E30" s="81" t="s">
        <v>209</v>
      </c>
      <c r="F30" s="81" t="s">
        <v>60</v>
      </c>
      <c r="G30" s="82" t="s">
        <v>56</v>
      </c>
      <c r="H30" s="82">
        <v>9</v>
      </c>
      <c r="I30" s="82">
        <v>0</v>
      </c>
      <c r="J30" s="115">
        <v>3</v>
      </c>
      <c r="K30" s="84" t="s">
        <v>52</v>
      </c>
      <c r="L30" s="84" t="s">
        <v>25</v>
      </c>
      <c r="M30" s="81" t="s">
        <v>116</v>
      </c>
    </row>
    <row r="31" spans="1:13" ht="40.9" customHeight="1" x14ac:dyDescent="0.25">
      <c r="A31" s="59">
        <v>2</v>
      </c>
      <c r="B31" s="81" t="s">
        <v>117</v>
      </c>
      <c r="C31" s="81" t="s">
        <v>118</v>
      </c>
      <c r="D31" s="81" t="s">
        <v>119</v>
      </c>
      <c r="E31" s="81" t="s">
        <v>105</v>
      </c>
      <c r="F31" s="81" t="s">
        <v>74</v>
      </c>
      <c r="G31" s="82" t="s">
        <v>56</v>
      </c>
      <c r="H31" s="80">
        <v>0</v>
      </c>
      <c r="I31" s="80">
        <v>13</v>
      </c>
      <c r="J31" s="83">
        <v>3</v>
      </c>
      <c r="K31" s="84" t="s">
        <v>24</v>
      </c>
      <c r="L31" s="84" t="s">
        <v>25</v>
      </c>
      <c r="M31" s="81" t="s">
        <v>120</v>
      </c>
    </row>
    <row r="32" spans="1:13" ht="40.9" customHeight="1" x14ac:dyDescent="0.25">
      <c r="A32" s="59">
        <v>2</v>
      </c>
      <c r="B32" s="81" t="s">
        <v>121</v>
      </c>
      <c r="C32" s="81" t="s">
        <v>122</v>
      </c>
      <c r="D32" s="81" t="s">
        <v>123</v>
      </c>
      <c r="E32" s="81" t="s">
        <v>210</v>
      </c>
      <c r="F32" s="81" t="s">
        <v>74</v>
      </c>
      <c r="G32" s="82" t="s">
        <v>56</v>
      </c>
      <c r="H32" s="80">
        <v>0</v>
      </c>
      <c r="I32" s="80">
        <v>17</v>
      </c>
      <c r="J32" s="83">
        <v>4</v>
      </c>
      <c r="K32" s="84" t="s">
        <v>24</v>
      </c>
      <c r="L32" s="84" t="s">
        <v>25</v>
      </c>
      <c r="M32" s="81" t="s">
        <v>124</v>
      </c>
    </row>
    <row r="33" spans="1:13" ht="40.9" customHeight="1" x14ac:dyDescent="0.25">
      <c r="A33" s="59">
        <v>2</v>
      </c>
      <c r="B33" s="81" t="s">
        <v>125</v>
      </c>
      <c r="C33" s="81" t="s">
        <v>126</v>
      </c>
      <c r="D33" s="81" t="s">
        <v>127</v>
      </c>
      <c r="E33" s="81" t="s">
        <v>81</v>
      </c>
      <c r="F33" s="81" t="s">
        <v>74</v>
      </c>
      <c r="G33" s="82" t="s">
        <v>56</v>
      </c>
      <c r="H33" s="80">
        <v>0</v>
      </c>
      <c r="I33" s="80">
        <v>13</v>
      </c>
      <c r="J33" s="83">
        <v>3</v>
      </c>
      <c r="K33" s="84" t="s">
        <v>24</v>
      </c>
      <c r="L33" s="84" t="s">
        <v>25</v>
      </c>
      <c r="M33" s="81" t="s">
        <v>128</v>
      </c>
    </row>
    <row r="34" spans="1:13" ht="40.9" customHeight="1" x14ac:dyDescent="0.25">
      <c r="A34" s="59">
        <v>2</v>
      </c>
      <c r="B34" s="81" t="s">
        <v>129</v>
      </c>
      <c r="C34" s="81" t="s">
        <v>130</v>
      </c>
      <c r="D34" s="81" t="s">
        <v>131</v>
      </c>
      <c r="E34" s="81"/>
      <c r="F34" s="81" t="s">
        <v>79</v>
      </c>
      <c r="G34" s="82" t="s">
        <v>56</v>
      </c>
      <c r="H34" s="80">
        <v>0</v>
      </c>
      <c r="I34" s="80">
        <v>17</v>
      </c>
      <c r="J34" s="83">
        <v>3</v>
      </c>
      <c r="K34" s="84" t="s">
        <v>24</v>
      </c>
      <c r="L34" s="84" t="s">
        <v>25</v>
      </c>
      <c r="M34" s="81" t="s">
        <v>132</v>
      </c>
    </row>
    <row r="35" spans="1:13" ht="40.9" customHeight="1" x14ac:dyDescent="0.25">
      <c r="A35" s="59">
        <v>2</v>
      </c>
      <c r="B35" s="81" t="s">
        <v>133</v>
      </c>
      <c r="C35" s="81" t="s">
        <v>134</v>
      </c>
      <c r="D35" s="81" t="s">
        <v>135</v>
      </c>
      <c r="E35" s="81"/>
      <c r="F35" s="81" t="s">
        <v>136</v>
      </c>
      <c r="G35" s="82" t="s">
        <v>56</v>
      </c>
      <c r="H35" s="80">
        <v>9</v>
      </c>
      <c r="I35" s="80">
        <v>0</v>
      </c>
      <c r="J35" s="83">
        <v>2</v>
      </c>
      <c r="K35" s="84" t="s">
        <v>52</v>
      </c>
      <c r="L35" s="84" t="s">
        <v>25</v>
      </c>
      <c r="M35" s="81" t="s">
        <v>137</v>
      </c>
    </row>
    <row r="36" spans="1:13" ht="40.9" customHeight="1" x14ac:dyDescent="0.25">
      <c r="A36" s="59">
        <v>2</v>
      </c>
      <c r="B36" s="81" t="s">
        <v>138</v>
      </c>
      <c r="C36" s="81" t="s">
        <v>139</v>
      </c>
      <c r="D36" s="81" t="s">
        <v>140</v>
      </c>
      <c r="E36" s="81"/>
      <c r="F36" s="81" t="s">
        <v>141</v>
      </c>
      <c r="G36" s="82" t="s">
        <v>56</v>
      </c>
      <c r="H36" s="82">
        <v>0</v>
      </c>
      <c r="I36" s="82">
        <v>13</v>
      </c>
      <c r="J36" s="63">
        <v>3</v>
      </c>
      <c r="K36" s="84" t="s">
        <v>24</v>
      </c>
      <c r="L36" s="84" t="s">
        <v>25</v>
      </c>
      <c r="M36" s="81" t="s">
        <v>142</v>
      </c>
    </row>
    <row r="37" spans="1:13" ht="40.9" customHeight="1" x14ac:dyDescent="0.25">
      <c r="A37" s="59">
        <v>2</v>
      </c>
      <c r="B37" s="81" t="s">
        <v>143</v>
      </c>
      <c r="C37" s="81" t="s">
        <v>144</v>
      </c>
      <c r="D37" s="81" t="s">
        <v>145</v>
      </c>
      <c r="E37" s="81" t="s">
        <v>210</v>
      </c>
      <c r="F37" s="81" t="s">
        <v>108</v>
      </c>
      <c r="G37" s="82" t="s">
        <v>56</v>
      </c>
      <c r="H37" s="82">
        <v>0</v>
      </c>
      <c r="I37" s="82">
        <v>13</v>
      </c>
      <c r="J37" s="63">
        <v>3</v>
      </c>
      <c r="K37" s="84" t="s">
        <v>24</v>
      </c>
      <c r="L37" s="84" t="s">
        <v>25</v>
      </c>
      <c r="M37" s="81" t="s">
        <v>146</v>
      </c>
    </row>
    <row r="38" spans="1:13" ht="30" customHeight="1" x14ac:dyDescent="0.25">
      <c r="A38" s="47" t="s">
        <v>28</v>
      </c>
      <c r="B38" s="47"/>
      <c r="C38" s="47"/>
      <c r="D38" s="47"/>
      <c r="E38" s="48"/>
      <c r="F38" s="48"/>
      <c r="G38" s="49"/>
      <c r="H38" s="49"/>
      <c r="I38" s="49"/>
      <c r="J38" s="49"/>
      <c r="K38" s="49"/>
      <c r="L38" s="49"/>
      <c r="M38" s="48"/>
    </row>
    <row r="39" spans="1:13" ht="40.9" customHeight="1" x14ac:dyDescent="0.25">
      <c r="A39" s="50">
        <v>2</v>
      </c>
      <c r="B39" s="51" t="s">
        <v>87</v>
      </c>
      <c r="C39" s="93" t="s">
        <v>89</v>
      </c>
      <c r="D39" s="94" t="s">
        <v>90</v>
      </c>
      <c r="E39" s="93"/>
      <c r="F39" s="95" t="s">
        <v>60</v>
      </c>
      <c r="G39" s="96" t="s">
        <v>56</v>
      </c>
      <c r="H39" s="97">
        <v>0</v>
      </c>
      <c r="I39" s="97">
        <v>5</v>
      </c>
      <c r="J39" s="98">
        <v>2</v>
      </c>
      <c r="K39" s="99" t="s">
        <v>44</v>
      </c>
      <c r="L39" s="99" t="s">
        <v>29</v>
      </c>
      <c r="M39" s="51"/>
    </row>
    <row r="40" spans="1:13" ht="40.9" customHeight="1" x14ac:dyDescent="0.25">
      <c r="A40" s="50">
        <v>2</v>
      </c>
      <c r="B40" s="51" t="s">
        <v>86</v>
      </c>
      <c r="C40" s="93" t="s">
        <v>91</v>
      </c>
      <c r="D40" s="100" t="s">
        <v>92</v>
      </c>
      <c r="E40" s="93"/>
      <c r="F40" s="93" t="s">
        <v>79</v>
      </c>
      <c r="G40" s="101" t="s">
        <v>56</v>
      </c>
      <c r="H40" s="97">
        <v>0</v>
      </c>
      <c r="I40" s="97">
        <v>5</v>
      </c>
      <c r="J40" s="98">
        <v>2</v>
      </c>
      <c r="K40" s="99" t="s">
        <v>44</v>
      </c>
      <c r="L40" s="99" t="s">
        <v>29</v>
      </c>
      <c r="M40" s="51"/>
    </row>
    <row r="41" spans="1:13" ht="40.9" customHeight="1" x14ac:dyDescent="0.25">
      <c r="A41" s="50">
        <v>2</v>
      </c>
      <c r="B41" s="51" t="s">
        <v>88</v>
      </c>
      <c r="C41" s="93" t="s">
        <v>93</v>
      </c>
      <c r="D41" s="93" t="s">
        <v>94</v>
      </c>
      <c r="E41" s="93"/>
      <c r="F41" s="93" t="s">
        <v>79</v>
      </c>
      <c r="G41" s="101" t="s">
        <v>56</v>
      </c>
      <c r="H41" s="97">
        <v>0</v>
      </c>
      <c r="I41" s="97">
        <v>5</v>
      </c>
      <c r="J41" s="98">
        <v>2</v>
      </c>
      <c r="K41" s="99" t="s">
        <v>44</v>
      </c>
      <c r="L41" s="99" t="s">
        <v>29</v>
      </c>
      <c r="M41" s="51"/>
    </row>
    <row r="42" spans="1:13" ht="40.9" customHeight="1" x14ac:dyDescent="0.25">
      <c r="A42" s="50">
        <v>2</v>
      </c>
      <c r="B42" s="51" t="s">
        <v>95</v>
      </c>
      <c r="C42" s="93" t="s">
        <v>96</v>
      </c>
      <c r="D42" s="93" t="s">
        <v>97</v>
      </c>
      <c r="E42" s="93"/>
      <c r="F42" s="93" t="s">
        <v>136</v>
      </c>
      <c r="G42" s="101" t="s">
        <v>56</v>
      </c>
      <c r="H42" s="97">
        <v>5</v>
      </c>
      <c r="I42" s="97">
        <v>0</v>
      </c>
      <c r="J42" s="98">
        <v>2</v>
      </c>
      <c r="K42" s="99" t="s">
        <v>44</v>
      </c>
      <c r="L42" s="99" t="s">
        <v>29</v>
      </c>
      <c r="M42" s="51"/>
    </row>
    <row r="43" spans="1:13" ht="40.9" customHeight="1" x14ac:dyDescent="0.25">
      <c r="A43" s="50">
        <v>2</v>
      </c>
      <c r="B43" s="51" t="s">
        <v>98</v>
      </c>
      <c r="C43" s="102" t="s">
        <v>99</v>
      </c>
      <c r="D43" s="93" t="s">
        <v>100</v>
      </c>
      <c r="E43" s="93"/>
      <c r="F43" s="93" t="s">
        <v>203</v>
      </c>
      <c r="G43" s="101" t="s">
        <v>56</v>
      </c>
      <c r="H43" s="97">
        <v>5</v>
      </c>
      <c r="I43" s="97">
        <v>0</v>
      </c>
      <c r="J43" s="98">
        <v>2</v>
      </c>
      <c r="K43" s="99" t="s">
        <v>44</v>
      </c>
      <c r="L43" s="99" t="s">
        <v>29</v>
      </c>
      <c r="M43" s="51"/>
    </row>
    <row r="44" spans="1:13" ht="40.9" customHeight="1" x14ac:dyDescent="0.25">
      <c r="A44" s="50">
        <v>2</v>
      </c>
      <c r="B44" s="51" t="s">
        <v>101</v>
      </c>
      <c r="C44" s="93" t="s">
        <v>102</v>
      </c>
      <c r="D44" s="100" t="s">
        <v>103</v>
      </c>
      <c r="E44" s="93"/>
      <c r="F44" s="93" t="s">
        <v>79</v>
      </c>
      <c r="G44" s="101" t="s">
        <v>56</v>
      </c>
      <c r="H44" s="97">
        <v>5</v>
      </c>
      <c r="I44" s="97">
        <v>0</v>
      </c>
      <c r="J44" s="98">
        <v>2</v>
      </c>
      <c r="K44" s="99" t="s">
        <v>44</v>
      </c>
      <c r="L44" s="99" t="s">
        <v>29</v>
      </c>
      <c r="M44" s="51"/>
    </row>
    <row r="45" spans="1:13" s="38" customFormat="1" x14ac:dyDescent="0.25">
      <c r="A45" s="52"/>
      <c r="B45" s="53"/>
      <c r="C45" s="53"/>
      <c r="D45" s="53"/>
      <c r="E45" s="53"/>
      <c r="F45" s="53"/>
      <c r="G45" s="54"/>
      <c r="H45" s="55">
        <f>SUM(H28:H39)</f>
        <v>27</v>
      </c>
      <c r="I45" s="55">
        <f t="shared" ref="I45:J45" si="1">SUM(I28:I39)</f>
        <v>100</v>
      </c>
      <c r="J45" s="55">
        <f t="shared" si="1"/>
        <v>30</v>
      </c>
      <c r="K45" s="56"/>
      <c r="L45" s="56"/>
      <c r="M45" s="53"/>
    </row>
    <row r="46" spans="1:13" s="38" customFormat="1" ht="28.5" x14ac:dyDescent="0.25">
      <c r="A46" s="52"/>
      <c r="B46" s="53"/>
      <c r="C46" s="53"/>
      <c r="D46" s="53"/>
      <c r="E46" s="53"/>
      <c r="F46" s="53"/>
      <c r="G46" s="57" t="s">
        <v>30</v>
      </c>
      <c r="H46" s="133">
        <f>SUM(H45:I45)</f>
        <v>127</v>
      </c>
      <c r="I46" s="134"/>
      <c r="J46" s="67"/>
      <c r="K46" s="56"/>
      <c r="L46" s="56"/>
      <c r="M46" s="53"/>
    </row>
    <row r="47" spans="1:13" ht="40.9" customHeight="1" x14ac:dyDescent="0.25">
      <c r="A47" s="68">
        <v>3</v>
      </c>
      <c r="B47" s="69" t="s">
        <v>147</v>
      </c>
      <c r="C47" s="69" t="s">
        <v>33</v>
      </c>
      <c r="D47" s="69" t="s">
        <v>34</v>
      </c>
      <c r="E47" s="69" t="s">
        <v>54</v>
      </c>
      <c r="F47" s="69" t="s">
        <v>55</v>
      </c>
      <c r="G47" s="68" t="s">
        <v>56</v>
      </c>
      <c r="H47" s="68">
        <v>0</v>
      </c>
      <c r="I47" s="68">
        <v>0</v>
      </c>
      <c r="J47" s="70">
        <v>4</v>
      </c>
      <c r="K47" s="68" t="s">
        <v>24</v>
      </c>
      <c r="L47" s="68" t="s">
        <v>25</v>
      </c>
      <c r="M47" s="69" t="s">
        <v>149</v>
      </c>
    </row>
    <row r="48" spans="1:13" ht="40.9" customHeight="1" x14ac:dyDescent="0.25">
      <c r="A48" s="68">
        <v>3</v>
      </c>
      <c r="B48" s="69" t="s">
        <v>148</v>
      </c>
      <c r="C48" s="69" t="s">
        <v>35</v>
      </c>
      <c r="D48" s="69" t="s">
        <v>36</v>
      </c>
      <c r="E48" s="69"/>
      <c r="F48" s="69" t="s">
        <v>55</v>
      </c>
      <c r="G48" s="68" t="s">
        <v>56</v>
      </c>
      <c r="H48" s="68">
        <v>0</v>
      </c>
      <c r="I48" s="68">
        <v>9</v>
      </c>
      <c r="J48" s="70">
        <v>4</v>
      </c>
      <c r="K48" s="68" t="s">
        <v>24</v>
      </c>
      <c r="L48" s="68" t="s">
        <v>25</v>
      </c>
      <c r="M48" s="69"/>
    </row>
    <row r="49" spans="1:13" ht="40.9" customHeight="1" x14ac:dyDescent="0.25">
      <c r="A49" s="68">
        <v>3</v>
      </c>
      <c r="B49" s="86" t="s">
        <v>150</v>
      </c>
      <c r="C49" s="86" t="s">
        <v>151</v>
      </c>
      <c r="D49" s="86" t="s">
        <v>152</v>
      </c>
      <c r="E49" s="86"/>
      <c r="F49" s="86" t="s">
        <v>136</v>
      </c>
      <c r="G49" s="87" t="s">
        <v>56</v>
      </c>
      <c r="H49" s="88">
        <v>9</v>
      </c>
      <c r="I49" s="88">
        <v>0</v>
      </c>
      <c r="J49" s="92">
        <v>2</v>
      </c>
      <c r="K49" s="89" t="s">
        <v>52</v>
      </c>
      <c r="L49" s="89" t="s">
        <v>25</v>
      </c>
      <c r="M49" s="86" t="s">
        <v>153</v>
      </c>
    </row>
    <row r="50" spans="1:13" ht="40.9" customHeight="1" x14ac:dyDescent="0.25">
      <c r="A50" s="68">
        <v>3</v>
      </c>
      <c r="B50" s="108" t="s">
        <v>154</v>
      </c>
      <c r="C50" s="108" t="s">
        <v>155</v>
      </c>
      <c r="D50" s="108" t="s">
        <v>156</v>
      </c>
      <c r="E50" s="108"/>
      <c r="F50" s="108" t="s">
        <v>141</v>
      </c>
      <c r="G50" s="109" t="s">
        <v>56</v>
      </c>
      <c r="H50" s="109">
        <v>0</v>
      </c>
      <c r="I50" s="109">
        <v>9</v>
      </c>
      <c r="J50" s="110">
        <v>3</v>
      </c>
      <c r="K50" s="112" t="s">
        <v>24</v>
      </c>
      <c r="L50" s="112" t="s">
        <v>25</v>
      </c>
      <c r="M50" s="108" t="s">
        <v>157</v>
      </c>
    </row>
    <row r="51" spans="1:13" ht="40.9" customHeight="1" x14ac:dyDescent="0.25">
      <c r="A51" s="68">
        <v>3</v>
      </c>
      <c r="B51" s="108" t="s">
        <v>158</v>
      </c>
      <c r="C51" s="108" t="s">
        <v>159</v>
      </c>
      <c r="D51" s="108" t="s">
        <v>160</v>
      </c>
      <c r="E51" s="108"/>
      <c r="F51" s="108" t="s">
        <v>141</v>
      </c>
      <c r="G51" s="109" t="s">
        <v>56</v>
      </c>
      <c r="H51" s="109">
        <v>0</v>
      </c>
      <c r="I51" s="109">
        <v>13</v>
      </c>
      <c r="J51" s="110">
        <v>3</v>
      </c>
      <c r="K51" s="112" t="s">
        <v>24</v>
      </c>
      <c r="L51" s="112" t="s">
        <v>25</v>
      </c>
      <c r="M51" s="108" t="s">
        <v>161</v>
      </c>
    </row>
    <row r="52" spans="1:13" ht="40.9" customHeight="1" x14ac:dyDescent="0.25">
      <c r="A52" s="41">
        <v>3</v>
      </c>
      <c r="B52" s="86" t="s">
        <v>190</v>
      </c>
      <c r="C52" s="86" t="s">
        <v>191</v>
      </c>
      <c r="D52" s="86" t="s">
        <v>192</v>
      </c>
      <c r="E52" s="86" t="s">
        <v>129</v>
      </c>
      <c r="F52" s="86" t="s">
        <v>84</v>
      </c>
      <c r="G52" s="87" t="s">
        <v>56</v>
      </c>
      <c r="H52" s="88">
        <v>0</v>
      </c>
      <c r="I52" s="88">
        <v>21</v>
      </c>
      <c r="J52" s="92">
        <v>5</v>
      </c>
      <c r="K52" s="89" t="s">
        <v>24</v>
      </c>
      <c r="L52" s="89" t="s">
        <v>25</v>
      </c>
      <c r="M52" s="86" t="s">
        <v>193</v>
      </c>
    </row>
    <row r="53" spans="1:13" ht="40.9" customHeight="1" x14ac:dyDescent="0.25">
      <c r="A53" s="41">
        <v>3</v>
      </c>
      <c r="B53" s="108" t="s">
        <v>163</v>
      </c>
      <c r="C53" s="108" t="s">
        <v>164</v>
      </c>
      <c r="D53" s="108" t="s">
        <v>165</v>
      </c>
      <c r="E53" s="108" t="s">
        <v>143</v>
      </c>
      <c r="F53" s="108" t="s">
        <v>108</v>
      </c>
      <c r="G53" s="109" t="s">
        <v>56</v>
      </c>
      <c r="H53" s="109">
        <v>0</v>
      </c>
      <c r="I53" s="109">
        <v>13</v>
      </c>
      <c r="J53" s="110">
        <v>3</v>
      </c>
      <c r="K53" s="112" t="s">
        <v>24</v>
      </c>
      <c r="L53" s="112" t="s">
        <v>25</v>
      </c>
      <c r="M53" s="108" t="s">
        <v>166</v>
      </c>
    </row>
    <row r="54" spans="1:13" ht="40.9" customHeight="1" x14ac:dyDescent="0.25">
      <c r="A54" s="41">
        <v>3</v>
      </c>
      <c r="B54" s="108" t="s">
        <v>167</v>
      </c>
      <c r="C54" s="108" t="s">
        <v>168</v>
      </c>
      <c r="D54" s="108" t="s">
        <v>169</v>
      </c>
      <c r="E54" s="108"/>
      <c r="F54" s="103" t="s">
        <v>204</v>
      </c>
      <c r="G54" s="104" t="s">
        <v>56</v>
      </c>
      <c r="H54" s="109">
        <v>13</v>
      </c>
      <c r="I54" s="109">
        <v>0</v>
      </c>
      <c r="J54" s="113">
        <v>3</v>
      </c>
      <c r="K54" s="112" t="s">
        <v>52</v>
      </c>
      <c r="L54" s="112" t="s">
        <v>25</v>
      </c>
      <c r="M54" s="108" t="s">
        <v>170</v>
      </c>
    </row>
    <row r="55" spans="1:13" ht="30" customHeight="1" x14ac:dyDescent="0.25">
      <c r="A55" s="47" t="s">
        <v>28</v>
      </c>
      <c r="B55" s="47"/>
      <c r="C55" s="47"/>
      <c r="D55" s="47"/>
      <c r="E55" s="48"/>
      <c r="F55" s="48"/>
      <c r="G55" s="49"/>
      <c r="H55" s="49"/>
      <c r="I55" s="49"/>
      <c r="J55" s="49"/>
      <c r="K55" s="49"/>
      <c r="L55" s="49"/>
      <c r="M55" s="48"/>
    </row>
    <row r="56" spans="1:13" ht="40.9" customHeight="1" x14ac:dyDescent="0.25">
      <c r="A56" s="50">
        <v>3</v>
      </c>
      <c r="B56" s="51" t="s">
        <v>87</v>
      </c>
      <c r="C56" s="93" t="s">
        <v>89</v>
      </c>
      <c r="D56" s="94" t="s">
        <v>90</v>
      </c>
      <c r="E56" s="93"/>
      <c r="F56" s="95" t="s">
        <v>60</v>
      </c>
      <c r="G56" s="96" t="s">
        <v>56</v>
      </c>
      <c r="H56" s="97">
        <v>0</v>
      </c>
      <c r="I56" s="97">
        <v>5</v>
      </c>
      <c r="J56" s="98">
        <v>2</v>
      </c>
      <c r="K56" s="99" t="s">
        <v>44</v>
      </c>
      <c r="L56" s="99" t="s">
        <v>29</v>
      </c>
      <c r="M56" s="51"/>
    </row>
    <row r="57" spans="1:13" ht="40.9" customHeight="1" x14ac:dyDescent="0.25">
      <c r="A57" s="50">
        <v>3</v>
      </c>
      <c r="B57" s="51" t="s">
        <v>86</v>
      </c>
      <c r="C57" s="93" t="s">
        <v>91</v>
      </c>
      <c r="D57" s="100" t="s">
        <v>92</v>
      </c>
      <c r="E57" s="93"/>
      <c r="F57" s="93" t="s">
        <v>79</v>
      </c>
      <c r="G57" s="101" t="s">
        <v>56</v>
      </c>
      <c r="H57" s="97">
        <v>0</v>
      </c>
      <c r="I57" s="97">
        <v>5</v>
      </c>
      <c r="J57" s="98">
        <v>2</v>
      </c>
      <c r="K57" s="99" t="s">
        <v>44</v>
      </c>
      <c r="L57" s="99" t="s">
        <v>29</v>
      </c>
      <c r="M57" s="51"/>
    </row>
    <row r="58" spans="1:13" ht="40.9" customHeight="1" x14ac:dyDescent="0.25">
      <c r="A58" s="50">
        <v>3</v>
      </c>
      <c r="B58" s="51" t="s">
        <v>88</v>
      </c>
      <c r="C58" s="93" t="s">
        <v>93</v>
      </c>
      <c r="D58" s="93" t="s">
        <v>94</v>
      </c>
      <c r="E58" s="93"/>
      <c r="F58" s="93" t="s">
        <v>79</v>
      </c>
      <c r="G58" s="101" t="s">
        <v>56</v>
      </c>
      <c r="H58" s="97">
        <v>0</v>
      </c>
      <c r="I58" s="97">
        <v>5</v>
      </c>
      <c r="J58" s="98">
        <v>2</v>
      </c>
      <c r="K58" s="99" t="s">
        <v>44</v>
      </c>
      <c r="L58" s="99" t="s">
        <v>29</v>
      </c>
      <c r="M58" s="51"/>
    </row>
    <row r="59" spans="1:13" ht="40.9" customHeight="1" x14ac:dyDescent="0.25">
      <c r="A59" s="50">
        <v>3</v>
      </c>
      <c r="B59" s="51" t="s">
        <v>95</v>
      </c>
      <c r="C59" s="93" t="s">
        <v>96</v>
      </c>
      <c r="D59" s="93" t="s">
        <v>97</v>
      </c>
      <c r="E59" s="93"/>
      <c r="F59" s="93" t="s">
        <v>136</v>
      </c>
      <c r="G59" s="101" t="s">
        <v>56</v>
      </c>
      <c r="H59" s="97">
        <v>5</v>
      </c>
      <c r="I59" s="97">
        <v>0</v>
      </c>
      <c r="J59" s="98">
        <v>2</v>
      </c>
      <c r="K59" s="99" t="s">
        <v>44</v>
      </c>
      <c r="L59" s="99" t="s">
        <v>29</v>
      </c>
      <c r="M59" s="51"/>
    </row>
    <row r="60" spans="1:13" ht="40.9" customHeight="1" x14ac:dyDescent="0.25">
      <c r="A60" s="50">
        <v>3</v>
      </c>
      <c r="B60" s="51" t="s">
        <v>98</v>
      </c>
      <c r="C60" s="102" t="s">
        <v>99</v>
      </c>
      <c r="D60" s="93" t="s">
        <v>100</v>
      </c>
      <c r="E60" s="93"/>
      <c r="F60" s="93" t="s">
        <v>203</v>
      </c>
      <c r="G60" s="101" t="s">
        <v>56</v>
      </c>
      <c r="H60" s="97">
        <v>5</v>
      </c>
      <c r="I60" s="97">
        <v>0</v>
      </c>
      <c r="J60" s="98">
        <v>2</v>
      </c>
      <c r="K60" s="99" t="s">
        <v>44</v>
      </c>
      <c r="L60" s="99" t="s">
        <v>29</v>
      </c>
      <c r="M60" s="51"/>
    </row>
    <row r="61" spans="1:13" ht="40.9" customHeight="1" x14ac:dyDescent="0.25">
      <c r="A61" s="50">
        <v>3</v>
      </c>
      <c r="B61" s="51" t="s">
        <v>101</v>
      </c>
      <c r="C61" s="93" t="s">
        <v>102</v>
      </c>
      <c r="D61" s="100" t="s">
        <v>103</v>
      </c>
      <c r="E61" s="93"/>
      <c r="F61" s="93" t="s">
        <v>79</v>
      </c>
      <c r="G61" s="101" t="s">
        <v>56</v>
      </c>
      <c r="H61" s="97">
        <v>5</v>
      </c>
      <c r="I61" s="97">
        <v>0</v>
      </c>
      <c r="J61" s="98">
        <v>2</v>
      </c>
      <c r="K61" s="99" t="s">
        <v>44</v>
      </c>
      <c r="L61" s="99" t="s">
        <v>29</v>
      </c>
      <c r="M61" s="51"/>
    </row>
    <row r="62" spans="1:13" s="38" customFormat="1" x14ac:dyDescent="0.25">
      <c r="A62" s="52"/>
      <c r="B62" s="53"/>
      <c r="C62" s="53"/>
      <c r="D62" s="53"/>
      <c r="E62" s="53"/>
      <c r="F62" s="53"/>
      <c r="G62" s="54"/>
      <c r="H62" s="55">
        <f>SUM(H47:H56)</f>
        <v>22</v>
      </c>
      <c r="I62" s="55">
        <f t="shared" ref="I62:J62" si="2">SUM(I47:I56)</f>
        <v>70</v>
      </c>
      <c r="J62" s="55">
        <f t="shared" si="2"/>
        <v>29</v>
      </c>
      <c r="K62" s="56"/>
      <c r="L62" s="56"/>
      <c r="M62" s="53"/>
    </row>
    <row r="63" spans="1:13" s="38" customFormat="1" ht="28.5" x14ac:dyDescent="0.25">
      <c r="A63" s="52"/>
      <c r="B63" s="53"/>
      <c r="C63" s="53"/>
      <c r="D63" s="53"/>
      <c r="E63" s="53"/>
      <c r="F63" s="53"/>
      <c r="G63" s="57" t="s">
        <v>30</v>
      </c>
      <c r="H63" s="133">
        <f>SUM(H62:I62)</f>
        <v>92</v>
      </c>
      <c r="I63" s="134"/>
      <c r="J63" s="67"/>
      <c r="K63" s="56"/>
      <c r="L63" s="56"/>
      <c r="M63" s="53"/>
    </row>
    <row r="64" spans="1:13" ht="40.9" customHeight="1" x14ac:dyDescent="0.25">
      <c r="A64" s="59">
        <v>4</v>
      </c>
      <c r="B64" s="61" t="s">
        <v>37</v>
      </c>
      <c r="C64" s="61" t="s">
        <v>38</v>
      </c>
      <c r="D64" s="61" t="s">
        <v>39</v>
      </c>
      <c r="E64" s="61"/>
      <c r="F64" s="61" t="s">
        <v>40</v>
      </c>
      <c r="G64" s="62" t="s">
        <v>41</v>
      </c>
      <c r="H64" s="59">
        <v>0</v>
      </c>
      <c r="I64" s="59">
        <v>0</v>
      </c>
      <c r="J64" s="65">
        <v>8</v>
      </c>
      <c r="K64" s="66" t="s">
        <v>24</v>
      </c>
      <c r="L64" s="66" t="s">
        <v>25</v>
      </c>
      <c r="M64" s="61"/>
    </row>
    <row r="65" spans="1:13" ht="40.9" customHeight="1" x14ac:dyDescent="0.25">
      <c r="A65" s="59">
        <v>4</v>
      </c>
      <c r="B65" s="61" t="s">
        <v>186</v>
      </c>
      <c r="C65" s="64" t="s">
        <v>42</v>
      </c>
      <c r="D65" s="61" t="s">
        <v>43</v>
      </c>
      <c r="E65" s="61"/>
      <c r="F65" s="61" t="s">
        <v>55</v>
      </c>
      <c r="G65" s="62" t="s">
        <v>56</v>
      </c>
      <c r="H65" s="62">
        <v>0</v>
      </c>
      <c r="I65" s="62">
        <v>13</v>
      </c>
      <c r="J65" s="63">
        <v>4</v>
      </c>
      <c r="K65" s="62" t="s">
        <v>44</v>
      </c>
      <c r="L65" s="62" t="s">
        <v>25</v>
      </c>
      <c r="M65" s="61"/>
    </row>
    <row r="66" spans="1:13" ht="40.9" customHeight="1" x14ac:dyDescent="0.25">
      <c r="A66" s="59">
        <v>4</v>
      </c>
      <c r="B66" s="61" t="s">
        <v>45</v>
      </c>
      <c r="C66" s="61" t="s">
        <v>46</v>
      </c>
      <c r="D66" s="61" t="s">
        <v>47</v>
      </c>
      <c r="E66" s="61"/>
      <c r="F66" s="61" t="s">
        <v>48</v>
      </c>
      <c r="G66" s="62" t="s">
        <v>41</v>
      </c>
      <c r="H66" s="59">
        <v>0</v>
      </c>
      <c r="I66" s="59">
        <v>0</v>
      </c>
      <c r="J66" s="65">
        <v>2</v>
      </c>
      <c r="K66" s="66" t="s">
        <v>24</v>
      </c>
      <c r="L66" s="66" t="s">
        <v>25</v>
      </c>
      <c r="M66" s="61"/>
    </row>
    <row r="67" spans="1:13" ht="40.9" customHeight="1" x14ac:dyDescent="0.25">
      <c r="A67" s="59">
        <v>4</v>
      </c>
      <c r="B67" s="81" t="s">
        <v>162</v>
      </c>
      <c r="C67" s="81" t="s">
        <v>194</v>
      </c>
      <c r="D67" s="81" t="s">
        <v>195</v>
      </c>
      <c r="E67" s="81" t="s">
        <v>190</v>
      </c>
      <c r="F67" s="81" t="s">
        <v>79</v>
      </c>
      <c r="G67" s="82" t="s">
        <v>56</v>
      </c>
      <c r="H67" s="82">
        <v>0</v>
      </c>
      <c r="I67" s="82">
        <v>21</v>
      </c>
      <c r="J67" s="124">
        <v>5</v>
      </c>
      <c r="K67" s="84" t="s">
        <v>24</v>
      </c>
      <c r="L67" s="84" t="s">
        <v>25</v>
      </c>
      <c r="M67" s="81" t="s">
        <v>196</v>
      </c>
    </row>
    <row r="68" spans="1:13" ht="40.9" customHeight="1" x14ac:dyDescent="0.25">
      <c r="A68" s="59">
        <v>4</v>
      </c>
      <c r="B68" s="81" t="s">
        <v>171</v>
      </c>
      <c r="C68" s="81" t="s">
        <v>172</v>
      </c>
      <c r="D68" s="81" t="s">
        <v>173</v>
      </c>
      <c r="E68" s="81"/>
      <c r="F68" s="81" t="s">
        <v>141</v>
      </c>
      <c r="G68" s="82" t="s">
        <v>56</v>
      </c>
      <c r="H68" s="82">
        <v>0</v>
      </c>
      <c r="I68" s="82">
        <v>13</v>
      </c>
      <c r="J68" s="63">
        <v>3</v>
      </c>
      <c r="K68" s="84" t="s">
        <v>24</v>
      </c>
      <c r="L68" s="84" t="s">
        <v>25</v>
      </c>
      <c r="M68" s="81" t="s">
        <v>161</v>
      </c>
    </row>
    <row r="69" spans="1:13" ht="40.9" customHeight="1" x14ac:dyDescent="0.25">
      <c r="A69" s="59">
        <v>4</v>
      </c>
      <c r="B69" s="81" t="s">
        <v>174</v>
      </c>
      <c r="C69" s="81" t="s">
        <v>175</v>
      </c>
      <c r="D69" s="81" t="s">
        <v>176</v>
      </c>
      <c r="E69" s="81"/>
      <c r="F69" s="81" t="s">
        <v>55</v>
      </c>
      <c r="G69" s="82" t="s">
        <v>56</v>
      </c>
      <c r="H69" s="82">
        <v>0</v>
      </c>
      <c r="I69" s="82">
        <v>9</v>
      </c>
      <c r="J69" s="63">
        <v>2</v>
      </c>
      <c r="K69" s="84" t="s">
        <v>24</v>
      </c>
      <c r="L69" s="84" t="s">
        <v>25</v>
      </c>
      <c r="M69" s="81" t="s">
        <v>177</v>
      </c>
    </row>
    <row r="70" spans="1:13" ht="40.9" customHeight="1" x14ac:dyDescent="0.25">
      <c r="A70" s="59">
        <v>4</v>
      </c>
      <c r="B70" s="81" t="s">
        <v>178</v>
      </c>
      <c r="C70" s="81" t="s">
        <v>179</v>
      </c>
      <c r="D70" s="81" t="s">
        <v>180</v>
      </c>
      <c r="E70" s="81"/>
      <c r="F70" s="81" t="s">
        <v>136</v>
      </c>
      <c r="G70" s="82" t="s">
        <v>56</v>
      </c>
      <c r="H70" s="82">
        <v>9</v>
      </c>
      <c r="I70" s="82">
        <v>0</v>
      </c>
      <c r="J70" s="115">
        <v>2</v>
      </c>
      <c r="K70" s="84" t="s">
        <v>52</v>
      </c>
      <c r="L70" s="84" t="s">
        <v>25</v>
      </c>
      <c r="M70" s="81" t="s">
        <v>181</v>
      </c>
    </row>
    <row r="71" spans="1:13" ht="40.9" customHeight="1" x14ac:dyDescent="0.25">
      <c r="A71" s="59">
        <v>4</v>
      </c>
      <c r="B71" s="81" t="s">
        <v>182</v>
      </c>
      <c r="C71" s="81" t="s">
        <v>183</v>
      </c>
      <c r="D71" s="81" t="s">
        <v>184</v>
      </c>
      <c r="E71" s="81"/>
      <c r="F71" s="81" t="s">
        <v>108</v>
      </c>
      <c r="G71" s="82" t="s">
        <v>56</v>
      </c>
      <c r="H71" s="82">
        <v>0</v>
      </c>
      <c r="I71" s="82">
        <v>21</v>
      </c>
      <c r="J71" s="115">
        <v>5</v>
      </c>
      <c r="K71" s="84" t="s">
        <v>24</v>
      </c>
      <c r="L71" s="84" t="s">
        <v>25</v>
      </c>
      <c r="M71" s="81" t="s">
        <v>185</v>
      </c>
    </row>
    <row r="72" spans="1:13" ht="40.9" customHeight="1" x14ac:dyDescent="0.25">
      <c r="A72" s="71">
        <v>4</v>
      </c>
      <c r="B72" s="85" t="s">
        <v>188</v>
      </c>
      <c r="C72" s="72" t="s">
        <v>49</v>
      </c>
      <c r="D72" s="72" t="s">
        <v>50</v>
      </c>
      <c r="E72" s="72"/>
      <c r="F72" s="81" t="s">
        <v>136</v>
      </c>
      <c r="G72" s="82" t="s">
        <v>56</v>
      </c>
      <c r="H72" s="71">
        <v>0</v>
      </c>
      <c r="I72" s="71">
        <v>0</v>
      </c>
      <c r="J72" s="73">
        <v>0</v>
      </c>
      <c r="K72" s="71" t="s">
        <v>51</v>
      </c>
      <c r="L72" s="71" t="s">
        <v>25</v>
      </c>
      <c r="M72" s="72" t="s">
        <v>187</v>
      </c>
    </row>
    <row r="73" spans="1:13" s="38" customFormat="1" x14ac:dyDescent="0.25">
      <c r="A73" s="52"/>
      <c r="B73" s="53"/>
      <c r="C73" s="53"/>
      <c r="D73" s="53"/>
      <c r="E73" s="53"/>
      <c r="F73" s="53"/>
      <c r="G73" s="54"/>
      <c r="H73" s="55">
        <f>SUM(H64:H72)</f>
        <v>9</v>
      </c>
      <c r="I73" s="55">
        <f t="shared" ref="I73:J73" si="3">SUM(I64:I72)</f>
        <v>77</v>
      </c>
      <c r="J73" s="55">
        <f t="shared" si="3"/>
        <v>31</v>
      </c>
      <c r="K73" s="56"/>
      <c r="L73" s="56"/>
      <c r="M73" s="53"/>
    </row>
    <row r="74" spans="1:13" s="38" customFormat="1" ht="28.5" x14ac:dyDescent="0.25">
      <c r="A74" s="52"/>
      <c r="B74" s="53"/>
      <c r="C74" s="53"/>
      <c r="D74" s="53"/>
      <c r="E74" s="53"/>
      <c r="F74" s="53"/>
      <c r="G74" s="57" t="s">
        <v>30</v>
      </c>
      <c r="H74" s="133">
        <f>SUM(H73:I73)</f>
        <v>86</v>
      </c>
      <c r="I74" s="134"/>
      <c r="J74" s="67"/>
      <c r="K74" s="56"/>
      <c r="L74" s="56"/>
      <c r="M74" s="53"/>
    </row>
    <row r="75" spans="1:13" x14ac:dyDescent="0.25">
      <c r="A75" s="74"/>
      <c r="B75" s="23"/>
      <c r="C75" s="75"/>
      <c r="D75" s="23"/>
      <c r="E75" s="23"/>
      <c r="F75" s="23"/>
      <c r="G75" s="76"/>
      <c r="H75" s="74"/>
      <c r="I75" s="74"/>
      <c r="J75" s="77"/>
      <c r="K75" s="76"/>
      <c r="L75" s="76"/>
      <c r="M75" s="23"/>
    </row>
    <row r="76" spans="1:13" ht="40.9" customHeight="1" x14ac:dyDescent="0.25">
      <c r="A76" s="121" t="s">
        <v>197</v>
      </c>
      <c r="B76" s="116"/>
      <c r="C76" s="117"/>
      <c r="D76" s="116"/>
      <c r="E76" s="116"/>
      <c r="F76" s="116"/>
      <c r="G76" s="116"/>
      <c r="H76" s="118"/>
      <c r="I76" s="118"/>
      <c r="J76" s="119"/>
      <c r="K76" s="120"/>
      <c r="L76" s="120"/>
      <c r="M76" s="116"/>
    </row>
    <row r="77" spans="1:13" ht="40.9" customHeight="1" x14ac:dyDescent="0.25">
      <c r="A77" s="111"/>
      <c r="B77" s="108" t="s">
        <v>205</v>
      </c>
      <c r="C77" s="108" t="s">
        <v>198</v>
      </c>
      <c r="D77" s="108" t="s">
        <v>199</v>
      </c>
      <c r="E77" s="108"/>
      <c r="F77" s="108" t="s">
        <v>108</v>
      </c>
      <c r="G77" s="109" t="s">
        <v>56</v>
      </c>
      <c r="H77" s="111">
        <v>0</v>
      </c>
      <c r="I77" s="111">
        <v>0</v>
      </c>
      <c r="J77" s="114">
        <v>0</v>
      </c>
      <c r="K77" s="112" t="s">
        <v>200</v>
      </c>
      <c r="L77" s="112" t="s">
        <v>25</v>
      </c>
      <c r="M77" s="108"/>
    </row>
    <row r="78" spans="1:13" ht="40.9" customHeight="1" x14ac:dyDescent="0.25">
      <c r="A78" s="111"/>
      <c r="B78" s="108" t="s">
        <v>206</v>
      </c>
      <c r="C78" s="108" t="s">
        <v>201</v>
      </c>
      <c r="D78" s="108" t="s">
        <v>202</v>
      </c>
      <c r="E78" s="108"/>
      <c r="F78" s="108" t="s">
        <v>136</v>
      </c>
      <c r="G78" s="109" t="s">
        <v>56</v>
      </c>
      <c r="H78" s="111">
        <v>0</v>
      </c>
      <c r="I78" s="111">
        <v>0</v>
      </c>
      <c r="J78" s="114">
        <v>0</v>
      </c>
      <c r="K78" s="112" t="s">
        <v>200</v>
      </c>
      <c r="L78" s="112" t="s">
        <v>25</v>
      </c>
      <c r="M78" s="108"/>
    </row>
  </sheetData>
  <mergeCells count="16">
    <mergeCell ref="M8:M9"/>
    <mergeCell ref="H27:I27"/>
    <mergeCell ref="H46:I46"/>
    <mergeCell ref="H63:I63"/>
    <mergeCell ref="H74:I74"/>
    <mergeCell ref="L8:L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F8:F9"/>
  </mergeCells>
  <pageMargins left="0.7" right="0.7" top="0.75" bottom="0.75" header="0.3" footer="0.3"/>
  <pageSetup paperSize="9" scale="56" fitToWidth="0" orientation="landscape" r:id="rId1"/>
  <headerFooter>
    <oddFooter xml:space="preserve">&amp;LE: a PVK1401 és a PVK1302 együttes tantárgyfelvétele a 2. félévben
E: a PVK1403 és a PVK1301 együttes tantárgyfelvétele a 2. félévben
E: a PVK1602 és a PVK1301 együttes tantárgyfelvétele a 2. félévben
</oddFooter>
  </headerFooter>
  <rowBreaks count="3" manualBreakCount="3">
    <brk id="27" max="12" man="1"/>
    <brk id="46" max="12" man="1"/>
    <brk id="63" max="12" man="1"/>
  </rowBreaks>
  <ignoredErrors>
    <ignoredError sqref="H26:J26 H45:J45 H62:J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utáni 4 féléves</vt:lpstr>
      <vt:lpstr>'tanító utáni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2025-06-02T10:22:12Z</cp:lastPrinted>
  <dcterms:created xsi:type="dcterms:W3CDTF">2025-05-17T06:50:19Z</dcterms:created>
  <dcterms:modified xsi:type="dcterms:W3CDTF">2025-06-24T11:01:43Z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