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Asztal\Mintatanterv\2025\tanári\IT 2018-19 tanari mintatantervek\PILOT - rövid ciklusú\Rajz\Újabb tanári 4 félév\"/>
    </mc:Choice>
  </mc:AlternateContent>
  <bookViews>
    <workbookView xWindow="0" yWindow="0" windowWidth="23040" windowHeight="10515"/>
  </bookViews>
  <sheets>
    <sheet name="újabb tanári 4 féléves" sheetId="5" r:id="rId1"/>
  </sheets>
  <definedNames>
    <definedName name="_xlnm.Print_Area" localSheetId="0">'újabb tanári 4 féléves'!$A$1:$M$79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5" i="5" l="1"/>
  <c r="J63" i="5" l="1"/>
  <c r="J46" i="5"/>
  <c r="I27" i="5"/>
  <c r="J27" i="5"/>
  <c r="H27" i="5"/>
  <c r="I46" i="5"/>
  <c r="H46" i="5"/>
  <c r="I63" i="5"/>
  <c r="H63" i="5"/>
  <c r="I75" i="5"/>
  <c r="J75" i="5"/>
  <c r="H75" i="5"/>
  <c r="H64" i="5" l="1"/>
  <c r="H28" i="5"/>
  <c r="H76" i="5" l="1"/>
  <c r="H47" i="5"/>
</calcChain>
</file>

<file path=xl/sharedStrings.xml><?xml version="1.0" encoding="utf-8"?>
<sst xmlns="http://schemas.openxmlformats.org/spreadsheetml/2006/main" count="478" uniqueCount="217">
  <si>
    <t>Képzési idő:</t>
  </si>
  <si>
    <t>4 félév</t>
  </si>
  <si>
    <t>Teljesítendő kreditek:</t>
  </si>
  <si>
    <t>Levelező</t>
  </si>
  <si>
    <t>Megszerezhető szakképzettség:</t>
  </si>
  <si>
    <t>Képzés óraszáma:</t>
  </si>
  <si>
    <t>2025 szeptemberétől</t>
  </si>
  <si>
    <t>Félév</t>
  </si>
  <si>
    <t>Tantárgy kódja</t>
  </si>
  <si>
    <t>Tantárgy neve</t>
  </si>
  <si>
    <t>Tantárgy angol neve</t>
  </si>
  <si>
    <t>Előfeltétel</t>
  </si>
  <si>
    <t>Tantárgyfelelős</t>
  </si>
  <si>
    <t>Tantárgyfelelős intézet kódja</t>
  </si>
  <si>
    <t>Féléves óraszám levelezős képzésben</t>
  </si>
  <si>
    <t>Kredit</t>
  </si>
  <si>
    <t>Félévi köv.</t>
  </si>
  <si>
    <t xml:space="preserve"> Tantárgy típusa</t>
  </si>
  <si>
    <t>Ekvivalencia</t>
  </si>
  <si>
    <t>E</t>
  </si>
  <si>
    <t>Gy</t>
  </si>
  <si>
    <t>Szakmódszertani gyakorlat 1.</t>
  </si>
  <si>
    <t>Methodology Practice 1.</t>
  </si>
  <si>
    <t>G</t>
  </si>
  <si>
    <t>A</t>
  </si>
  <si>
    <t>Szakmódszertani gyakorlat 3.</t>
  </si>
  <si>
    <t>Methodology Practice 3.</t>
  </si>
  <si>
    <t>Diszciplínához kötött szabadon választható tantárgyak blokkja - teljesítendő 2 kredit</t>
  </si>
  <si>
    <t>C</t>
  </si>
  <si>
    <t>Féléves óraszám:</t>
  </si>
  <si>
    <t>Szakmódszertani gyakorlat 2.</t>
  </si>
  <si>
    <t>Methodology Practice 2.</t>
  </si>
  <si>
    <t>Iskolai tanítási gyakorlat</t>
  </si>
  <si>
    <t>School Teaching Practice</t>
  </si>
  <si>
    <t>Iskolai tanítási gyakorlatot kísérő szakmódszertani gyakorlat</t>
  </si>
  <si>
    <t>Methodology Practice Following School Teaching Practice</t>
  </si>
  <si>
    <t>AHI</t>
  </si>
  <si>
    <t>Blokkszeminárium (szakmódszertani követő szeminárium)</t>
  </si>
  <si>
    <t>Seminars in Block (Based on Methodology)</t>
  </si>
  <si>
    <t>MAI</t>
  </si>
  <si>
    <t>PRC9200</t>
  </si>
  <si>
    <t>Portfólió</t>
  </si>
  <si>
    <t>Portfolio</t>
  </si>
  <si>
    <t>Gintner Tamásné dr. Hornyák Ágnes</t>
  </si>
  <si>
    <t>Komplex szakterületi zárószigorlat</t>
  </si>
  <si>
    <t>Complex Professional Comprehensive Exam</t>
  </si>
  <si>
    <t>S</t>
  </si>
  <si>
    <t>PPP6001</t>
  </si>
  <si>
    <t>A tanári mesterség alapjai</t>
  </si>
  <si>
    <t>The basics of teaching profession</t>
  </si>
  <si>
    <t>Dr. Vincze Tamás András</t>
  </si>
  <si>
    <t>K</t>
  </si>
  <si>
    <t>PPP6002</t>
  </si>
  <si>
    <t>Szakmai identitás fejlesztése</t>
  </si>
  <si>
    <t>Development of professional identity</t>
  </si>
  <si>
    <t>Szatmáry Ágnes</t>
  </si>
  <si>
    <t>OTK1102</t>
  </si>
  <si>
    <t>PPP6003</t>
  </si>
  <si>
    <t>A pedagógiai kultúra összetevői és fejlesztése</t>
  </si>
  <si>
    <t>Components and development of pedagogical culture</t>
  </si>
  <si>
    <t>Főiskolai, egyetemi szintű vagy mesterfokozatú végzettség és tanári szakképzettség birtokában újabb tanári szakképzettség megszerzése</t>
  </si>
  <si>
    <t>PVK8001</t>
  </si>
  <si>
    <t>PVK8003</t>
  </si>
  <si>
    <t>Havasi Tamás</t>
  </si>
  <si>
    <t>VKI</t>
  </si>
  <si>
    <t>PVK1101</t>
  </si>
  <si>
    <t>Művészettörténet 1. (Ókor - koraközépkor) és módszertana</t>
  </si>
  <si>
    <t>History of Art 1. (Ancient art - Early Middles Ages) and its methodology</t>
  </si>
  <si>
    <t>Dr. Jankáné dr. Puskás Bernadett</t>
  </si>
  <si>
    <t>VKO1004, BKA1004</t>
  </si>
  <si>
    <t>PVK1201</t>
  </si>
  <si>
    <t>Művészettörténet 2. (Késő középkor - reneszánsz) és módszertana</t>
  </si>
  <si>
    <t>History of Art 2. (Late Middle Ages - Renaissance) and its methodology</t>
  </si>
  <si>
    <t>VKO1005, BKA1005</t>
  </si>
  <si>
    <t>PVK1102</t>
  </si>
  <si>
    <t>Színtan és módszertani alapjai</t>
  </si>
  <si>
    <t>Color studies basic methodology</t>
  </si>
  <si>
    <t>Dr. Tóth Lívia</t>
  </si>
  <si>
    <t>VKO1010, BKA1010</t>
  </si>
  <si>
    <t>PVK1103</t>
  </si>
  <si>
    <t>Rajzi stúdium 1.</t>
  </si>
  <si>
    <t>Drawing practice 1.</t>
  </si>
  <si>
    <t>Horváth Kinga Eszter</t>
  </si>
  <si>
    <t>VKO1000, BKA1000</t>
  </si>
  <si>
    <t>PVK1104</t>
  </si>
  <si>
    <t>Alkotás 1.</t>
  </si>
  <si>
    <t>Creative process 1.</t>
  </si>
  <si>
    <t>Dr. Zielinski Tibor</t>
  </si>
  <si>
    <t>VKO1014, BKA1014</t>
  </si>
  <si>
    <t>PVK1202</t>
  </si>
  <si>
    <t>Alkotás 2.</t>
  </si>
  <si>
    <t>Creative process 2.</t>
  </si>
  <si>
    <t>Piti Zsuzsanna</t>
  </si>
  <si>
    <t>VKO1016, BKA1016</t>
  </si>
  <si>
    <t>PVK3001</t>
  </si>
  <si>
    <t>PVK3000</t>
  </si>
  <si>
    <t>PVK3002</t>
  </si>
  <si>
    <t xml:space="preserve">Reprezentációelméletek I. (képiségelméletek) </t>
  </si>
  <si>
    <t>Theories of Representation I.</t>
  </si>
  <si>
    <t>Kortás festészet és grafika I.</t>
  </si>
  <si>
    <t>Contemporary painting and graphic I.</t>
  </si>
  <si>
    <t>Interdiszciplináris művészet</t>
  </si>
  <si>
    <t>Interdisciplinary art</t>
  </si>
  <si>
    <t>PVK3003</t>
  </si>
  <si>
    <t>Mitológia</t>
  </si>
  <si>
    <t>Mythology</t>
  </si>
  <si>
    <t>PVK3004</t>
  </si>
  <si>
    <t>Bibliaismeret</t>
  </si>
  <si>
    <t>Bible knowledge</t>
  </si>
  <si>
    <t>PVK3005</t>
  </si>
  <si>
    <t>Kortás festészet és grafika II.</t>
  </si>
  <si>
    <t>Contemporary painting II.</t>
  </si>
  <si>
    <t>PVK8002</t>
  </si>
  <si>
    <t>PVK1203</t>
  </si>
  <si>
    <t>Rajzi stúdium 2.</t>
  </si>
  <si>
    <t>Drawing practice 2.</t>
  </si>
  <si>
    <t>Tarnóczi József</t>
  </si>
  <si>
    <t>VKO1001, BKA1001</t>
  </si>
  <si>
    <t>PVK1302</t>
  </si>
  <si>
    <t>History of Art 3. (Baroque, Classicism, Romanticism) and its methodology</t>
  </si>
  <si>
    <t>VKO1006, BKA1006</t>
  </si>
  <si>
    <t>PVK1401</t>
  </si>
  <si>
    <t>Művészettörténet 4. (19. sz. második fele - 20. sz. és kortárs)</t>
  </si>
  <si>
    <t>History of Art 4. (Second half of 19th century and turn of the century)</t>
  </si>
  <si>
    <t>VKO1007, BKA1007-1008</t>
  </si>
  <si>
    <t>PVK1301</t>
  </si>
  <si>
    <t>Rajzi stúdium 3.</t>
  </si>
  <si>
    <t>Drawing practice 3.</t>
  </si>
  <si>
    <t>VKO1015, BKA1015</t>
  </si>
  <si>
    <t>PVK1403</t>
  </si>
  <si>
    <t>Rajzi stúdium 4. (és a rajz tanítása)</t>
  </si>
  <si>
    <t>Drawing practice 4. (and the teaching of drawing)</t>
  </si>
  <si>
    <t>VKO2103, BKA2103</t>
  </si>
  <si>
    <t>PVK1303</t>
  </si>
  <si>
    <t>Alkotás 3.</t>
  </si>
  <si>
    <t>Creative process 3.</t>
  </si>
  <si>
    <t>VKO1020, BKA1020</t>
  </si>
  <si>
    <t>PVK1402</t>
  </si>
  <si>
    <t>Alkotás 4.</t>
  </si>
  <si>
    <t>Creative process 4.</t>
  </si>
  <si>
    <t>VKO1022, BKA1022</t>
  </si>
  <si>
    <t>PVK1304</t>
  </si>
  <si>
    <t>Vizuális kommunikáció elmélet és módszertana</t>
  </si>
  <si>
    <t>Theory of Visual Communication and its methodology</t>
  </si>
  <si>
    <t>Dr. Szepessy Béla István</t>
  </si>
  <si>
    <t>VKO2003, BKA2003</t>
  </si>
  <si>
    <t>PVK1501</t>
  </si>
  <si>
    <t>Digitális grafika 1.</t>
  </si>
  <si>
    <t>Digital graphics 1.</t>
  </si>
  <si>
    <t>Posta Máté</t>
  </si>
  <si>
    <t>VKO1024, BKA2215</t>
  </si>
  <si>
    <t>PVK1602</t>
  </si>
  <si>
    <t>Festészeti és grafikai anyag- és technikai ismeretek 1.</t>
  </si>
  <si>
    <t>Materials and techniques of painting and graphics 1.</t>
  </si>
  <si>
    <t>BKP2230, BKA2230</t>
  </si>
  <si>
    <t>PVK9004</t>
  </si>
  <si>
    <t>PVK8006</t>
  </si>
  <si>
    <t>OVK9000</t>
  </si>
  <si>
    <t>PVK1503</t>
  </si>
  <si>
    <t>Ábrázoló geometria és módszertana</t>
  </si>
  <si>
    <t>Descriptive geometry and its methodology</t>
  </si>
  <si>
    <t>VKO1009, BKA1009</t>
  </si>
  <si>
    <t>PVK1603</t>
  </si>
  <si>
    <t>Digitális grafika 2. (és módszertana)</t>
  </si>
  <si>
    <t>Digital graphics 2. (and its methodology)</t>
  </si>
  <si>
    <t>VKO1028, BKA2126</t>
  </si>
  <si>
    <t>PVK1702</t>
  </si>
  <si>
    <t>Digitális grafika 3.</t>
  </si>
  <si>
    <t>Digital graphics 3.</t>
  </si>
  <si>
    <t>VKO1029, KKB1029</t>
  </si>
  <si>
    <t>PVK1601</t>
  </si>
  <si>
    <t>PVK1901</t>
  </si>
  <si>
    <t xml:space="preserve">Művészetszociológia </t>
  </si>
  <si>
    <t>Sociology of art</t>
  </si>
  <si>
    <t>VKO2001, BKA2001</t>
  </si>
  <si>
    <t>PVK1802</t>
  </si>
  <si>
    <t>Digitális grafika 4.</t>
  </si>
  <si>
    <t>Digital graphics 4.</t>
  </si>
  <si>
    <t>PVK1803</t>
  </si>
  <si>
    <t>Vizuális médiumok és médiapedagógia, médianevelés</t>
  </si>
  <si>
    <t>Visual media and media pedagogy, media education</t>
  </si>
  <si>
    <t>VKO8004, VKO1103, VKM1103</t>
  </si>
  <si>
    <t>PVK1902</t>
  </si>
  <si>
    <t>Kulturális antropológia</t>
  </si>
  <si>
    <t>Cultural Anthropologhy</t>
  </si>
  <si>
    <t>VKO1002, BKA1002</t>
  </si>
  <si>
    <t>PVK1905</t>
  </si>
  <si>
    <t>Festészeti és grafikai művészeti gyakorlat</t>
  </si>
  <si>
    <t>Painting and graphic studio practice</t>
  </si>
  <si>
    <t>BKP2128, BKA2101, PVK2002</t>
  </si>
  <si>
    <t>PVK9104</t>
  </si>
  <si>
    <t>PVK4000</t>
  </si>
  <si>
    <t>okleveles vizuáliskultúra- tanár</t>
  </si>
  <si>
    <t>PVK1502</t>
  </si>
  <si>
    <t>Alkotás 5.</t>
  </si>
  <si>
    <t>Creative process 5.</t>
  </si>
  <si>
    <t>VKO1023, BKA1023</t>
  </si>
  <si>
    <t>Alkotás 6.</t>
  </si>
  <si>
    <t>Creative process 6.</t>
  </si>
  <si>
    <t>VKO1025, BKA1025</t>
  </si>
  <si>
    <t>Szakmai gyakorlat (kredit nélkül a záróvizsgára bocsátás feltétele)</t>
  </si>
  <si>
    <t>Művésztelepi gyakorlat</t>
  </si>
  <si>
    <t>External Creative Traineeship</t>
  </si>
  <si>
    <t>AI</t>
  </si>
  <si>
    <t>Szakmai (művészettörténeti) tanulmányút</t>
  </si>
  <si>
    <t>Professional (Art History) Study Tour</t>
  </si>
  <si>
    <t>Pogány Gábor Benő</t>
  </si>
  <si>
    <t>PVK1903</t>
  </si>
  <si>
    <t>PVK1904</t>
  </si>
  <si>
    <t xml:space="preserve">Dr. Ulrich Attila </t>
  </si>
  <si>
    <t>Tanári mesterképzési szak:</t>
  </si>
  <si>
    <t>Szakfelelős: Dr. Szepessy Béla István</t>
  </si>
  <si>
    <t>PVK1302E</t>
  </si>
  <si>
    <t>PVK1301E</t>
  </si>
  <si>
    <t>Művészettörténet 3. (Barokk  - klasszicizmus - romantika) és módszertana</t>
  </si>
  <si>
    <t>PVK1203E</t>
  </si>
  <si>
    <t>Vizuáliskultúra-tanár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</si>
</sst>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1"/>
      <color rgb="FF000000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sz val="11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name val="Arial"/>
      <family val="2"/>
      <charset val="238"/>
    </font>
    <font>
      <b/>
      <sz val="8"/>
      <color indexed="9"/>
      <name val="Arial"/>
      <family val="2"/>
      <charset val="238"/>
    </font>
    <font>
      <sz val="11"/>
      <color rgb="FFFF0000"/>
      <name val="Arial"/>
      <family val="2"/>
      <charset val="238"/>
    </font>
    <font>
      <b/>
      <sz val="11"/>
      <name val="Arial"/>
      <family val="2"/>
    </font>
    <font>
      <sz val="11"/>
      <name val="Arial"/>
      <family val="2"/>
    </font>
    <font>
      <b/>
      <sz val="11"/>
      <color rgb="FFFF0000"/>
      <name val="Arial"/>
      <family val="2"/>
      <charset val="238"/>
    </font>
    <font>
      <b/>
      <sz val="11"/>
      <color indexed="8"/>
      <name val="Arial"/>
      <family val="2"/>
      <charset val="238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  <charset val="238"/>
    </font>
    <font>
      <sz val="11"/>
      <color rgb="FF000000"/>
      <name val="Calibri"/>
      <family val="2"/>
      <charset val="238"/>
    </font>
    <font>
      <b/>
      <sz val="12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9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5999938962981048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/>
      <top/>
      <bottom style="thin">
        <color theme="0" tint="-0.249977111117893"/>
      </bottom>
      <diagonal/>
    </border>
    <border>
      <left style="thin">
        <color theme="0"/>
      </left>
      <right/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</borders>
  <cellStyleXfs count="2">
    <xf numFmtId="0" fontId="0" fillId="0" borderId="0"/>
    <xf numFmtId="0" fontId="21" fillId="0" borderId="0"/>
  </cellStyleXfs>
  <cellXfs count="135">
    <xf numFmtId="0" fontId="0" fillId="0" borderId="0" xfId="0"/>
    <xf numFmtId="0" fontId="1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vertical="center" wrapText="1"/>
    </xf>
    <xf numFmtId="0" fontId="3" fillId="3" borderId="0" xfId="0" applyFont="1" applyFill="1" applyBorder="1"/>
    <xf numFmtId="0" fontId="3" fillId="3" borderId="0" xfId="0" applyFont="1" applyFill="1"/>
    <xf numFmtId="0" fontId="1" fillId="0" borderId="0" xfId="0" applyFont="1" applyAlignment="1">
      <alignment horizontal="center" vertical="center"/>
    </xf>
    <xf numFmtId="1" fontId="4" fillId="0" borderId="0" xfId="0" applyNumberFormat="1" applyFont="1" applyAlignment="1">
      <alignment horizontal="left" vertical="center"/>
    </xf>
    <xf numFmtId="1" fontId="1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2" fillId="4" borderId="0" xfId="0" applyFont="1" applyFill="1" applyAlignment="1">
      <alignment vertical="center"/>
    </xf>
    <xf numFmtId="0" fontId="3" fillId="4" borderId="0" xfId="0" applyFont="1" applyFill="1"/>
    <xf numFmtId="0" fontId="1" fillId="4" borderId="0" xfId="0" applyFont="1" applyFill="1" applyAlignment="1">
      <alignment horizontal="center" vertical="center"/>
    </xf>
    <xf numFmtId="1" fontId="4" fillId="4" borderId="0" xfId="0" applyNumberFormat="1" applyFont="1" applyFill="1" applyAlignment="1">
      <alignment horizontal="left" vertical="center"/>
    </xf>
    <xf numFmtId="0" fontId="7" fillId="0" borderId="0" xfId="0" applyFont="1" applyBorder="1" applyAlignment="1">
      <alignment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1" fontId="8" fillId="0" borderId="0" xfId="0" applyNumberFormat="1" applyFont="1" applyAlignment="1">
      <alignment horizontal="center" vertical="center"/>
    </xf>
    <xf numFmtId="1" fontId="9" fillId="0" borderId="0" xfId="0" applyNumberFormat="1" applyFont="1" applyAlignment="1">
      <alignment vertical="center"/>
    </xf>
    <xf numFmtId="1" fontId="9" fillId="0" borderId="0" xfId="0" applyNumberFormat="1" applyFont="1" applyAlignment="1">
      <alignment horizontal="center" vertical="center"/>
    </xf>
    <xf numFmtId="0" fontId="10" fillId="0" borderId="0" xfId="0" applyFont="1" applyAlignment="1">
      <alignment vertical="center"/>
    </xf>
    <xf numFmtId="1" fontId="2" fillId="0" borderId="1" xfId="0" applyNumberFormat="1" applyFont="1" applyBorder="1" applyAlignment="1">
      <alignment horizontal="center" vertical="center"/>
    </xf>
    <xf numFmtId="0" fontId="1" fillId="2" borderId="0" xfId="0" applyFont="1" applyFill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1" fontId="6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2" fillId="0" borderId="4" xfId="0" applyFont="1" applyBorder="1" applyAlignment="1">
      <alignment vertical="center" wrapText="1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1" fontId="6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0" fillId="0" borderId="6" xfId="0" applyBorder="1"/>
    <xf numFmtId="1" fontId="12" fillId="5" borderId="6" xfId="0" applyNumberFormat="1" applyFont="1" applyFill="1" applyBorder="1" applyAlignment="1" applyProtection="1">
      <alignment horizontal="center" vertical="center" wrapText="1"/>
      <protection locked="0"/>
    </xf>
    <xf numFmtId="1" fontId="12" fillId="5" borderId="6" xfId="0" applyNumberFormat="1" applyFont="1" applyFill="1" applyBorder="1" applyAlignment="1">
      <alignment horizontal="center" vertical="center"/>
    </xf>
    <xf numFmtId="1" fontId="7" fillId="0" borderId="6" xfId="0" applyNumberFormat="1" applyFont="1" applyBorder="1" applyAlignment="1">
      <alignment horizontal="center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6" xfId="0" applyFont="1" applyBorder="1" applyAlignment="1">
      <alignment vertical="center" wrapText="1"/>
    </xf>
    <xf numFmtId="0" fontId="7" fillId="0" borderId="6" xfId="0" applyFont="1" applyBorder="1" applyAlignment="1">
      <alignment horizontal="center" vertical="center" wrapText="1"/>
    </xf>
    <xf numFmtId="1" fontId="11" fillId="0" borderId="6" xfId="0" applyNumberFormat="1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14" fillId="7" borderId="6" xfId="0" applyFont="1" applyFill="1" applyBorder="1" applyAlignment="1">
      <alignment vertical="center"/>
    </xf>
    <xf numFmtId="0" fontId="14" fillId="7" borderId="6" xfId="0" applyFont="1" applyFill="1" applyBorder="1" applyAlignment="1">
      <alignment vertical="center" wrapText="1"/>
    </xf>
    <xf numFmtId="0" fontId="14" fillId="7" borderId="6" xfId="0" applyFont="1" applyFill="1" applyBorder="1" applyAlignment="1">
      <alignment horizontal="center" vertical="center" wrapText="1"/>
    </xf>
    <xf numFmtId="0" fontId="15" fillId="8" borderId="6" xfId="0" applyFont="1" applyFill="1" applyBorder="1" applyAlignment="1">
      <alignment horizontal="center" vertical="center" wrapText="1"/>
    </xf>
    <xf numFmtId="0" fontId="15" fillId="8" borderId="6" xfId="0" applyFont="1" applyFill="1" applyBorder="1" applyAlignment="1">
      <alignment vertical="center" wrapText="1"/>
    </xf>
    <xf numFmtId="1" fontId="10" fillId="9" borderId="6" xfId="0" applyNumberFormat="1" applyFont="1" applyFill="1" applyBorder="1" applyAlignment="1">
      <alignment horizontal="center" vertical="center" wrapText="1"/>
    </xf>
    <xf numFmtId="0" fontId="10" fillId="9" borderId="6" xfId="0" applyFont="1" applyFill="1" applyBorder="1" applyAlignment="1">
      <alignment vertical="center" wrapText="1"/>
    </xf>
    <xf numFmtId="0" fontId="10" fillId="9" borderId="6" xfId="0" applyFont="1" applyFill="1" applyBorder="1" applyAlignment="1">
      <alignment horizontal="center" vertical="center" wrapText="1"/>
    </xf>
    <xf numFmtId="1" fontId="11" fillId="9" borderId="6" xfId="0" applyNumberFormat="1" applyFont="1" applyFill="1" applyBorder="1" applyAlignment="1">
      <alignment horizontal="center" vertical="center" wrapText="1"/>
    </xf>
    <xf numFmtId="0" fontId="10" fillId="9" borderId="6" xfId="0" applyFont="1" applyFill="1" applyBorder="1" applyAlignment="1">
      <alignment horizontal="center" vertical="center"/>
    </xf>
    <xf numFmtId="0" fontId="13" fillId="9" borderId="6" xfId="0" applyFont="1" applyFill="1" applyBorder="1" applyAlignment="1">
      <alignment horizontal="center" vertical="center" wrapText="1"/>
    </xf>
    <xf numFmtId="1" fontId="10" fillId="9" borderId="6" xfId="0" applyNumberFormat="1" applyFont="1" applyFill="1" applyBorder="1" applyAlignment="1">
      <alignment horizontal="center" vertical="center"/>
    </xf>
    <xf numFmtId="1" fontId="7" fillId="10" borderId="6" xfId="0" applyNumberFormat="1" applyFont="1" applyFill="1" applyBorder="1" applyAlignment="1">
      <alignment horizontal="center" vertical="center" wrapText="1"/>
    </xf>
    <xf numFmtId="1" fontId="7" fillId="10" borderId="6" xfId="0" applyNumberFormat="1" applyFont="1" applyFill="1" applyBorder="1" applyAlignment="1">
      <alignment horizontal="left" vertical="center" wrapText="1"/>
    </xf>
    <xf numFmtId="0" fontId="7" fillId="10" borderId="6" xfId="0" applyFont="1" applyFill="1" applyBorder="1" applyAlignment="1">
      <alignment vertical="center" wrapText="1"/>
    </xf>
    <xf numFmtId="0" fontId="7" fillId="10" borderId="6" xfId="0" applyFont="1" applyFill="1" applyBorder="1" applyAlignment="1">
      <alignment horizontal="center" vertical="center" wrapText="1"/>
    </xf>
    <xf numFmtId="0" fontId="11" fillId="10" borderId="6" xfId="0" applyFont="1" applyFill="1" applyBorder="1" applyAlignment="1">
      <alignment horizontal="center" vertical="center" wrapText="1"/>
    </xf>
    <xf numFmtId="0" fontId="7" fillId="10" borderId="6" xfId="0" applyFont="1" applyFill="1" applyBorder="1" applyAlignment="1">
      <alignment horizontal="left" vertical="center" wrapText="1"/>
    </xf>
    <xf numFmtId="1" fontId="11" fillId="10" borderId="6" xfId="0" applyNumberFormat="1" applyFont="1" applyFill="1" applyBorder="1" applyAlignment="1">
      <alignment horizontal="center" vertical="center" wrapText="1"/>
    </xf>
    <xf numFmtId="0" fontId="7" fillId="10" borderId="6" xfId="0" applyFont="1" applyFill="1" applyBorder="1" applyAlignment="1">
      <alignment horizontal="center" vertical="center"/>
    </xf>
    <xf numFmtId="1" fontId="17" fillId="9" borderId="6" xfId="0" applyNumberFormat="1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 wrapText="1"/>
    </xf>
    <xf numFmtId="0" fontId="18" fillId="10" borderId="6" xfId="0" applyFont="1" applyFill="1" applyBorder="1" applyAlignment="1">
      <alignment horizontal="center" vertical="center" wrapText="1"/>
    </xf>
    <xf numFmtId="0" fontId="18" fillId="10" borderId="6" xfId="0" applyFont="1" applyFill="1" applyBorder="1" applyAlignment="1">
      <alignment vertical="center" wrapText="1"/>
    </xf>
    <xf numFmtId="0" fontId="19" fillId="10" borderId="6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1" fontId="1" fillId="4" borderId="0" xfId="0" applyNumberFormat="1" applyFont="1" applyFill="1" applyAlignment="1">
      <alignment horizontal="center" vertical="center"/>
    </xf>
    <xf numFmtId="1" fontId="5" fillId="4" borderId="0" xfId="0" applyNumberFormat="1" applyFont="1" applyFill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1" fillId="4" borderId="0" xfId="0" applyFont="1" applyFill="1" applyAlignment="1">
      <alignment horizontal="right" vertical="center"/>
    </xf>
    <xf numFmtId="1" fontId="11" fillId="2" borderId="6" xfId="0" applyNumberFormat="1" applyFont="1" applyFill="1" applyBorder="1" applyAlignment="1">
      <alignment horizontal="center" vertical="center" wrapText="1"/>
    </xf>
    <xf numFmtId="1" fontId="10" fillId="10" borderId="6" xfId="0" applyNumberFormat="1" applyFont="1" applyFill="1" applyBorder="1" applyAlignment="1">
      <alignment horizontal="center" vertical="center" wrapText="1"/>
    </xf>
    <xf numFmtId="0" fontId="10" fillId="10" borderId="6" xfId="0" applyFont="1" applyFill="1" applyBorder="1" applyAlignment="1">
      <alignment vertical="center" wrapText="1"/>
    </xf>
    <xf numFmtId="0" fontId="10" fillId="10" borderId="6" xfId="0" applyFont="1" applyFill="1" applyBorder="1" applyAlignment="1">
      <alignment horizontal="center" vertical="center" wrapText="1"/>
    </xf>
    <xf numFmtId="1" fontId="17" fillId="10" borderId="6" xfId="0" applyNumberFormat="1" applyFont="1" applyFill="1" applyBorder="1" applyAlignment="1">
      <alignment horizontal="center" vertical="center" wrapText="1"/>
    </xf>
    <xf numFmtId="0" fontId="10" fillId="10" borderId="6" xfId="0" applyFont="1" applyFill="1" applyBorder="1" applyAlignment="1">
      <alignment horizontal="center" vertical="center"/>
    </xf>
    <xf numFmtId="0" fontId="0" fillId="0" borderId="0" xfId="0" applyBorder="1"/>
    <xf numFmtId="0" fontId="6" fillId="4" borderId="0" xfId="0" applyFont="1" applyFill="1" applyAlignment="1">
      <alignment horizontal="right" vertical="center"/>
    </xf>
    <xf numFmtId="0" fontId="15" fillId="10" borderId="6" xfId="0" applyFont="1" applyFill="1" applyBorder="1" applyAlignment="1">
      <alignment vertical="center" wrapText="1"/>
    </xf>
    <xf numFmtId="0" fontId="15" fillId="10" borderId="6" xfId="0" applyFont="1" applyFill="1" applyBorder="1" applyAlignment="1">
      <alignment horizontal="center" vertical="center" wrapText="1"/>
    </xf>
    <xf numFmtId="0" fontId="14" fillId="10" borderId="6" xfId="0" applyFont="1" applyFill="1" applyBorder="1" applyAlignment="1">
      <alignment horizontal="center" vertical="center" wrapText="1"/>
    </xf>
    <xf numFmtId="0" fontId="22" fillId="4" borderId="0" xfId="0" applyFont="1" applyFill="1" applyAlignment="1">
      <alignment horizontal="left" vertical="top"/>
    </xf>
    <xf numFmtId="0" fontId="0" fillId="4" borderId="0" xfId="0" applyFill="1"/>
    <xf numFmtId="0" fontId="0" fillId="2" borderId="0" xfId="0" applyFill="1"/>
    <xf numFmtId="0" fontId="10" fillId="2" borderId="6" xfId="0" applyFont="1" applyFill="1" applyBorder="1" applyAlignment="1">
      <alignment vertical="center" wrapText="1"/>
    </xf>
    <xf numFmtId="0" fontId="10" fillId="2" borderId="6" xfId="0" applyFont="1" applyFill="1" applyBorder="1" applyAlignment="1">
      <alignment horizontal="center" vertical="center" wrapText="1"/>
    </xf>
    <xf numFmtId="1" fontId="10" fillId="2" borderId="6" xfId="0" applyNumberFormat="1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 wrapText="1"/>
    </xf>
    <xf numFmtId="0" fontId="17" fillId="2" borderId="6" xfId="0" applyFont="1" applyFill="1" applyBorder="1" applyAlignment="1">
      <alignment horizontal="center" vertical="center" wrapText="1"/>
    </xf>
    <xf numFmtId="1" fontId="17" fillId="2" borderId="6" xfId="0" applyNumberFormat="1" applyFont="1" applyFill="1" applyBorder="1" applyAlignment="1">
      <alignment horizontal="center" vertical="center" wrapText="1"/>
    </xf>
    <xf numFmtId="0" fontId="10" fillId="8" borderId="6" xfId="0" applyFont="1" applyFill="1" applyBorder="1" applyAlignment="1">
      <alignment vertical="center" wrapText="1"/>
    </xf>
    <xf numFmtId="0" fontId="10" fillId="8" borderId="6" xfId="0" applyFont="1" applyFill="1" applyBorder="1" applyAlignment="1">
      <alignment vertical="center"/>
    </xf>
    <xf numFmtId="0" fontId="7" fillId="8" borderId="6" xfId="0" applyFont="1" applyFill="1" applyBorder="1" applyAlignment="1">
      <alignment vertical="center" wrapText="1"/>
    </xf>
    <xf numFmtId="0" fontId="7" fillId="8" borderId="6" xfId="0" applyFont="1" applyFill="1" applyBorder="1" applyAlignment="1">
      <alignment horizontal="center" vertical="center" wrapText="1"/>
    </xf>
    <xf numFmtId="1" fontId="10" fillId="8" borderId="6" xfId="0" applyNumberFormat="1" applyFont="1" applyFill="1" applyBorder="1" applyAlignment="1">
      <alignment horizontal="center" vertical="center" wrapText="1"/>
    </xf>
    <xf numFmtId="1" fontId="17" fillId="8" borderId="6" xfId="0" applyNumberFormat="1" applyFont="1" applyFill="1" applyBorder="1" applyAlignment="1">
      <alignment horizontal="center" vertical="center" wrapText="1"/>
    </xf>
    <xf numFmtId="0" fontId="10" fillId="8" borderId="6" xfId="0" applyFont="1" applyFill="1" applyBorder="1" applyAlignment="1">
      <alignment horizontal="center" vertical="center"/>
    </xf>
    <xf numFmtId="0" fontId="20" fillId="8" borderId="6" xfId="0" applyFont="1" applyFill="1" applyBorder="1" applyAlignment="1">
      <alignment vertical="center" wrapText="1"/>
    </xf>
    <xf numFmtId="0" fontId="10" fillId="8" borderId="6" xfId="0" applyFont="1" applyFill="1" applyBorder="1" applyAlignment="1">
      <alignment horizontal="center" vertical="center" wrapText="1"/>
    </xf>
    <xf numFmtId="0" fontId="20" fillId="8" borderId="6" xfId="0" applyFont="1" applyFill="1" applyBorder="1" applyAlignment="1">
      <alignment horizontal="justify" vertical="center"/>
    </xf>
    <xf numFmtId="0" fontId="7" fillId="0" borderId="6" xfId="0" applyFont="1" applyFill="1" applyBorder="1" applyAlignment="1">
      <alignment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1" fontId="10" fillId="0" borderId="6" xfId="0" applyNumberFormat="1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 wrapText="1"/>
    </xf>
    <xf numFmtId="1" fontId="17" fillId="0" borderId="6" xfId="0" applyNumberFormat="1" applyFont="1" applyFill="1" applyBorder="1" applyAlignment="1">
      <alignment horizontal="center" vertical="center" wrapText="1"/>
    </xf>
    <xf numFmtId="0" fontId="17" fillId="10" borderId="6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right" vertical="center"/>
    </xf>
    <xf numFmtId="0" fontId="24" fillId="0" borderId="0" xfId="0" applyFont="1" applyAlignment="1">
      <alignment horizontal="right" vertical="center"/>
    </xf>
    <xf numFmtId="0" fontId="2" fillId="0" borderId="6" xfId="0" applyFont="1" applyFill="1" applyBorder="1" applyAlignment="1">
      <alignment vertical="center"/>
    </xf>
    <xf numFmtId="0" fontId="2" fillId="0" borderId="6" xfId="0" applyFont="1" applyFill="1" applyBorder="1" applyAlignment="1">
      <alignment vertical="center" wrapText="1"/>
    </xf>
    <xf numFmtId="1" fontId="2" fillId="0" borderId="6" xfId="0" applyNumberFormat="1" applyFont="1" applyFill="1" applyBorder="1" applyAlignment="1">
      <alignment horizontal="center" vertical="center"/>
    </xf>
    <xf numFmtId="1" fontId="8" fillId="0" borderId="6" xfId="0" applyNumberFormat="1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1" fontId="17" fillId="0" borderId="6" xfId="0" applyNumberFormat="1" applyFont="1" applyFill="1" applyBorder="1" applyAlignment="1">
      <alignment vertical="center"/>
    </xf>
    <xf numFmtId="0" fontId="23" fillId="10" borderId="6" xfId="0" applyFont="1" applyFill="1" applyBorder="1" applyAlignment="1">
      <alignment horizontal="center" vertical="center" wrapText="1"/>
    </xf>
    <xf numFmtId="0" fontId="12" fillId="6" borderId="6" xfId="0" applyFont="1" applyFill="1" applyBorder="1" applyAlignment="1">
      <alignment horizontal="center" vertical="center"/>
    </xf>
    <xf numFmtId="1" fontId="16" fillId="9" borderId="6" xfId="0" applyNumberFormat="1" applyFont="1" applyFill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2" fillId="5" borderId="6" xfId="0" applyFont="1" applyFill="1" applyBorder="1" applyAlignment="1">
      <alignment horizontal="center" vertical="center" wrapText="1"/>
    </xf>
    <xf numFmtId="1" fontId="12" fillId="5" borderId="6" xfId="0" applyNumberFormat="1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 wrapText="1"/>
    </xf>
    <xf numFmtId="0" fontId="12" fillId="5" borderId="8" xfId="0" applyFont="1" applyFill="1" applyBorder="1" applyAlignment="1">
      <alignment horizontal="center" vertical="center" wrapText="1"/>
    </xf>
    <xf numFmtId="0" fontId="12" fillId="5" borderId="7" xfId="0" applyFont="1" applyFill="1" applyBorder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5" borderId="6" xfId="0" applyFont="1" applyFill="1" applyBorder="1" applyAlignment="1">
      <alignment horizontal="center" vertical="center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56697</xdr:colOff>
      <xdr:row>0</xdr:row>
      <xdr:rowOff>22679</xdr:rowOff>
    </xdr:from>
    <xdr:ext cx="2003007" cy="967558"/>
    <xdr:pic>
      <xdr:nvPicPr>
        <xdr:cNvPr id="2" name="Kép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697" y="22679"/>
          <a:ext cx="2003007" cy="967558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9"/>
  <sheetViews>
    <sheetView tabSelected="1" zoomScaleNormal="100" workbookViewId="0">
      <selection activeCell="D12" sqref="D12"/>
    </sheetView>
  </sheetViews>
  <sheetFormatPr defaultColWidth="8.85546875" defaultRowHeight="15" x14ac:dyDescent="0.25"/>
  <cols>
    <col min="1" max="1" width="5.85546875" style="33" customWidth="1"/>
    <col min="2" max="2" width="12.28515625" style="35" customWidth="1"/>
    <col min="3" max="3" width="38.42578125" style="70" customWidth="1"/>
    <col min="4" max="4" width="41.28515625" style="35" customWidth="1"/>
    <col min="5" max="5" width="12.5703125" style="35" customWidth="1"/>
    <col min="6" max="6" width="27.7109375" style="35" customWidth="1"/>
    <col min="7" max="7" width="11.7109375" style="9" customWidth="1"/>
    <col min="8" max="8" width="5" style="33" customWidth="1"/>
    <col min="9" max="9" width="4.85546875" style="33" customWidth="1"/>
    <col min="10" max="10" width="6.85546875" style="18" customWidth="1"/>
    <col min="11" max="11" width="7.42578125" style="9" customWidth="1"/>
    <col min="12" max="12" width="9.28515625" style="9" customWidth="1"/>
    <col min="13" max="13" width="12.7109375" style="35" customWidth="1"/>
  </cols>
  <sheetData>
    <row r="1" spans="1:17" ht="15.75" x14ac:dyDescent="0.25">
      <c r="A1" s="1"/>
      <c r="B1" s="1"/>
      <c r="C1" s="2"/>
      <c r="D1" s="3" t="s">
        <v>210</v>
      </c>
      <c r="E1" s="3" t="s">
        <v>216</v>
      </c>
      <c r="F1" s="4"/>
      <c r="G1" s="5"/>
      <c r="H1" s="6" t="s">
        <v>211</v>
      </c>
      <c r="I1" s="7"/>
      <c r="J1" s="8"/>
      <c r="L1" s="116"/>
      <c r="M1" s="117"/>
    </row>
    <row r="2" spans="1:17" ht="15.75" x14ac:dyDescent="0.25">
      <c r="A2" s="1"/>
      <c r="B2" s="1"/>
      <c r="C2" s="2"/>
      <c r="D2" s="86" t="s">
        <v>60</v>
      </c>
      <c r="E2" s="11"/>
      <c r="F2" s="12"/>
      <c r="G2" s="13"/>
      <c r="H2" s="14"/>
      <c r="I2" s="71"/>
      <c r="J2" s="72"/>
      <c r="K2" s="73"/>
      <c r="L2" s="74"/>
      <c r="M2" s="82"/>
      <c r="N2" s="87"/>
      <c r="O2" s="87"/>
      <c r="P2" s="88"/>
      <c r="Q2" s="88"/>
    </row>
    <row r="3" spans="1:17" x14ac:dyDescent="0.25">
      <c r="A3" s="1"/>
      <c r="B3" s="1"/>
      <c r="C3" s="1"/>
      <c r="D3" s="15" t="s">
        <v>0</v>
      </c>
      <c r="E3" s="16" t="s">
        <v>1</v>
      </c>
      <c r="F3" s="17"/>
      <c r="G3" s="5"/>
      <c r="H3" s="7"/>
      <c r="I3" s="7"/>
      <c r="K3" s="5"/>
      <c r="L3" s="5"/>
      <c r="M3" s="10"/>
    </row>
    <row r="4" spans="1:17" x14ac:dyDescent="0.25">
      <c r="A4" s="1"/>
      <c r="B4" s="1"/>
      <c r="C4" s="1"/>
      <c r="D4" s="15" t="s">
        <v>2</v>
      </c>
      <c r="E4" s="16">
        <v>120</v>
      </c>
      <c r="F4" s="17"/>
      <c r="G4" s="5"/>
      <c r="H4" s="7"/>
      <c r="I4" s="19"/>
      <c r="K4" s="19"/>
      <c r="L4" s="20" t="s">
        <v>3</v>
      </c>
      <c r="M4" s="20"/>
    </row>
    <row r="5" spans="1:17" x14ac:dyDescent="0.25">
      <c r="A5" s="1"/>
      <c r="B5" s="1"/>
      <c r="C5" s="1"/>
      <c r="D5" s="15" t="s">
        <v>4</v>
      </c>
      <c r="E5" s="17" t="s">
        <v>192</v>
      </c>
      <c r="F5" s="17"/>
      <c r="G5" s="21"/>
      <c r="H5" s="7"/>
      <c r="I5" s="19" t="s">
        <v>5</v>
      </c>
      <c r="K5" s="19"/>
      <c r="L5" s="20">
        <f>SUM(H28,H47,H64,H76)</f>
        <v>451</v>
      </c>
      <c r="M5" s="20"/>
    </row>
    <row r="6" spans="1:17" x14ac:dyDescent="0.25">
      <c r="A6" s="22"/>
      <c r="B6" s="23"/>
      <c r="C6" s="24"/>
      <c r="D6" s="25"/>
      <c r="E6" s="26"/>
      <c r="F6" s="26"/>
      <c r="G6" s="5"/>
      <c r="H6" s="7"/>
      <c r="I6" s="7"/>
      <c r="J6" s="8"/>
      <c r="K6" s="27"/>
      <c r="L6" s="8"/>
      <c r="M6" s="27"/>
    </row>
    <row r="7" spans="1:17" ht="15" customHeight="1" x14ac:dyDescent="0.25">
      <c r="A7" s="28" t="s">
        <v>6</v>
      </c>
      <c r="B7" s="29"/>
      <c r="C7" s="30"/>
      <c r="D7" s="31"/>
      <c r="E7" s="32"/>
      <c r="F7" s="32"/>
      <c r="I7" s="34"/>
      <c r="J7" s="32"/>
      <c r="K7" s="35"/>
      <c r="L7" s="32"/>
    </row>
    <row r="8" spans="1:17" s="36" customFormat="1" ht="44.25" customHeight="1" x14ac:dyDescent="0.25">
      <c r="A8" s="129" t="s">
        <v>7</v>
      </c>
      <c r="B8" s="128" t="s">
        <v>8</v>
      </c>
      <c r="C8" s="130" t="s">
        <v>9</v>
      </c>
      <c r="D8" s="132" t="s">
        <v>10</v>
      </c>
      <c r="E8" s="132" t="s">
        <v>11</v>
      </c>
      <c r="F8" s="134" t="s">
        <v>12</v>
      </c>
      <c r="G8" s="128" t="s">
        <v>13</v>
      </c>
      <c r="H8" s="128" t="s">
        <v>14</v>
      </c>
      <c r="I8" s="128"/>
      <c r="J8" s="129" t="s">
        <v>15</v>
      </c>
      <c r="K8" s="128" t="s">
        <v>16</v>
      </c>
      <c r="L8" s="128" t="s">
        <v>17</v>
      </c>
      <c r="M8" s="125" t="s">
        <v>18</v>
      </c>
    </row>
    <row r="9" spans="1:17" s="36" customFormat="1" ht="26.25" customHeight="1" x14ac:dyDescent="0.25">
      <c r="A9" s="129"/>
      <c r="B9" s="128"/>
      <c r="C9" s="131"/>
      <c r="D9" s="133"/>
      <c r="E9" s="133"/>
      <c r="F9" s="134"/>
      <c r="G9" s="128"/>
      <c r="H9" s="37" t="s">
        <v>19</v>
      </c>
      <c r="I9" s="38" t="s">
        <v>20</v>
      </c>
      <c r="J9" s="129"/>
      <c r="K9" s="128"/>
      <c r="L9" s="128"/>
      <c r="M9" s="125"/>
    </row>
    <row r="10" spans="1:17" s="36" customFormat="1" ht="40.9" customHeight="1" x14ac:dyDescent="0.25">
      <c r="A10" s="39">
        <v>1</v>
      </c>
      <c r="B10" s="41" t="s">
        <v>47</v>
      </c>
      <c r="C10" s="41" t="s">
        <v>48</v>
      </c>
      <c r="D10" s="41" t="s">
        <v>49</v>
      </c>
      <c r="E10" s="41"/>
      <c r="F10" s="41" t="s">
        <v>50</v>
      </c>
      <c r="G10" s="42" t="s">
        <v>36</v>
      </c>
      <c r="H10" s="39">
        <v>5</v>
      </c>
      <c r="I10" s="39">
        <v>5</v>
      </c>
      <c r="J10" s="43">
        <v>2</v>
      </c>
      <c r="K10" s="44" t="s">
        <v>51</v>
      </c>
      <c r="L10" s="44" t="s">
        <v>24</v>
      </c>
      <c r="M10" s="41"/>
    </row>
    <row r="11" spans="1:17" s="36" customFormat="1" ht="40.9" customHeight="1" x14ac:dyDescent="0.25">
      <c r="A11" s="39">
        <v>1</v>
      </c>
      <c r="B11" s="41" t="s">
        <v>52</v>
      </c>
      <c r="C11" s="41" t="s">
        <v>53</v>
      </c>
      <c r="D11" s="41" t="s">
        <v>54</v>
      </c>
      <c r="E11" s="41"/>
      <c r="F11" s="41" t="s">
        <v>55</v>
      </c>
      <c r="G11" s="42" t="s">
        <v>36</v>
      </c>
      <c r="H11" s="39">
        <v>0</v>
      </c>
      <c r="I11" s="39">
        <v>9</v>
      </c>
      <c r="J11" s="43">
        <v>2</v>
      </c>
      <c r="K11" s="44" t="s">
        <v>39</v>
      </c>
      <c r="L11" s="44" t="s">
        <v>24</v>
      </c>
      <c r="M11" s="41" t="s">
        <v>56</v>
      </c>
    </row>
    <row r="12" spans="1:17" ht="40.9" customHeight="1" x14ac:dyDescent="0.25">
      <c r="A12" s="39">
        <v>1</v>
      </c>
      <c r="B12" s="41" t="s">
        <v>61</v>
      </c>
      <c r="C12" s="40" t="s">
        <v>21</v>
      </c>
      <c r="D12" s="40" t="s">
        <v>22</v>
      </c>
      <c r="E12" s="41"/>
      <c r="F12" s="41" t="s">
        <v>63</v>
      </c>
      <c r="G12" s="42" t="s">
        <v>64</v>
      </c>
      <c r="H12" s="39">
        <v>0</v>
      </c>
      <c r="I12" s="39">
        <v>9</v>
      </c>
      <c r="J12" s="43">
        <v>2</v>
      </c>
      <c r="K12" s="44" t="s">
        <v>23</v>
      </c>
      <c r="L12" s="44" t="s">
        <v>24</v>
      </c>
      <c r="M12" s="41"/>
    </row>
    <row r="13" spans="1:17" ht="40.9" customHeight="1" x14ac:dyDescent="0.25">
      <c r="A13" s="39">
        <v>1</v>
      </c>
      <c r="B13" s="41" t="s">
        <v>62</v>
      </c>
      <c r="C13" s="40" t="s">
        <v>25</v>
      </c>
      <c r="D13" s="40" t="s">
        <v>26</v>
      </c>
      <c r="E13" s="41"/>
      <c r="F13" s="41" t="s">
        <v>63</v>
      </c>
      <c r="G13" s="42" t="s">
        <v>64</v>
      </c>
      <c r="H13" s="39">
        <v>0</v>
      </c>
      <c r="I13" s="39">
        <v>9</v>
      </c>
      <c r="J13" s="43">
        <v>2</v>
      </c>
      <c r="K13" s="44" t="s">
        <v>23</v>
      </c>
      <c r="L13" s="44" t="s">
        <v>24</v>
      </c>
      <c r="M13" s="41"/>
    </row>
    <row r="14" spans="1:17" ht="40.9" customHeight="1" x14ac:dyDescent="0.25">
      <c r="A14" s="39">
        <v>1</v>
      </c>
      <c r="B14" s="89" t="s">
        <v>65</v>
      </c>
      <c r="C14" s="89" t="s">
        <v>66</v>
      </c>
      <c r="D14" s="89" t="s">
        <v>67</v>
      </c>
      <c r="E14" s="89"/>
      <c r="F14" s="89" t="s">
        <v>68</v>
      </c>
      <c r="G14" s="90" t="s">
        <v>64</v>
      </c>
      <c r="H14" s="91">
        <v>9</v>
      </c>
      <c r="I14" s="91">
        <v>0</v>
      </c>
      <c r="J14" s="75">
        <v>3</v>
      </c>
      <c r="K14" s="92" t="s">
        <v>51</v>
      </c>
      <c r="L14" s="92" t="s">
        <v>24</v>
      </c>
      <c r="M14" s="89" t="s">
        <v>69</v>
      </c>
    </row>
    <row r="15" spans="1:17" ht="40.9" customHeight="1" x14ac:dyDescent="0.25">
      <c r="A15" s="39">
        <v>1</v>
      </c>
      <c r="B15" s="89" t="s">
        <v>70</v>
      </c>
      <c r="C15" s="89" t="s">
        <v>71</v>
      </c>
      <c r="D15" s="89" t="s">
        <v>72</v>
      </c>
      <c r="E15" s="89"/>
      <c r="F15" s="89" t="s">
        <v>68</v>
      </c>
      <c r="G15" s="90" t="s">
        <v>64</v>
      </c>
      <c r="H15" s="90">
        <v>9</v>
      </c>
      <c r="I15" s="90">
        <v>0</v>
      </c>
      <c r="J15" s="93">
        <v>3</v>
      </c>
      <c r="K15" s="92" t="s">
        <v>51</v>
      </c>
      <c r="L15" s="92" t="s">
        <v>24</v>
      </c>
      <c r="M15" s="89" t="s">
        <v>73</v>
      </c>
    </row>
    <row r="16" spans="1:17" ht="40.9" customHeight="1" x14ac:dyDescent="0.25">
      <c r="A16" s="39">
        <v>1</v>
      </c>
      <c r="B16" s="89" t="s">
        <v>74</v>
      </c>
      <c r="C16" s="89" t="s">
        <v>75</v>
      </c>
      <c r="D16" s="89" t="s">
        <v>76</v>
      </c>
      <c r="E16" s="89"/>
      <c r="F16" s="89" t="s">
        <v>77</v>
      </c>
      <c r="G16" s="90" t="s">
        <v>64</v>
      </c>
      <c r="H16" s="90">
        <v>0</v>
      </c>
      <c r="I16" s="90">
        <v>5</v>
      </c>
      <c r="J16" s="94">
        <v>2</v>
      </c>
      <c r="K16" s="92" t="s">
        <v>23</v>
      </c>
      <c r="L16" s="92" t="s">
        <v>24</v>
      </c>
      <c r="M16" s="89" t="s">
        <v>78</v>
      </c>
    </row>
    <row r="17" spans="1:13" ht="40.9" customHeight="1" x14ac:dyDescent="0.25">
      <c r="A17" s="39">
        <v>1</v>
      </c>
      <c r="B17" s="89" t="s">
        <v>79</v>
      </c>
      <c r="C17" s="89" t="s">
        <v>80</v>
      </c>
      <c r="D17" s="89" t="s">
        <v>81</v>
      </c>
      <c r="E17" s="89"/>
      <c r="F17" s="89" t="s">
        <v>82</v>
      </c>
      <c r="G17" s="90" t="s">
        <v>64</v>
      </c>
      <c r="H17" s="91">
        <v>0</v>
      </c>
      <c r="I17" s="91">
        <v>13</v>
      </c>
      <c r="J17" s="95">
        <v>3</v>
      </c>
      <c r="K17" s="92" t="s">
        <v>23</v>
      </c>
      <c r="L17" s="92" t="s">
        <v>24</v>
      </c>
      <c r="M17" s="89" t="s">
        <v>83</v>
      </c>
    </row>
    <row r="18" spans="1:13" ht="40.9" customHeight="1" x14ac:dyDescent="0.25">
      <c r="A18" s="39">
        <v>1</v>
      </c>
      <c r="B18" s="89" t="s">
        <v>84</v>
      </c>
      <c r="C18" s="89" t="s">
        <v>85</v>
      </c>
      <c r="D18" s="89" t="s">
        <v>86</v>
      </c>
      <c r="E18" s="89"/>
      <c r="F18" s="89" t="s">
        <v>87</v>
      </c>
      <c r="G18" s="90" t="s">
        <v>64</v>
      </c>
      <c r="H18" s="91">
        <v>0</v>
      </c>
      <c r="I18" s="91">
        <v>17</v>
      </c>
      <c r="J18" s="75">
        <v>4</v>
      </c>
      <c r="K18" s="92" t="s">
        <v>23</v>
      </c>
      <c r="L18" s="92" t="s">
        <v>24</v>
      </c>
      <c r="M18" s="89" t="s">
        <v>88</v>
      </c>
    </row>
    <row r="19" spans="1:13" ht="40.9" customHeight="1" x14ac:dyDescent="0.25">
      <c r="A19" s="39">
        <v>1</v>
      </c>
      <c r="B19" s="89" t="s">
        <v>89</v>
      </c>
      <c r="C19" s="89" t="s">
        <v>90</v>
      </c>
      <c r="D19" s="89" t="s">
        <v>91</v>
      </c>
      <c r="E19" s="89"/>
      <c r="F19" s="89" t="s">
        <v>92</v>
      </c>
      <c r="G19" s="90" t="s">
        <v>64</v>
      </c>
      <c r="H19" s="90">
        <v>0</v>
      </c>
      <c r="I19" s="90">
        <v>21</v>
      </c>
      <c r="J19" s="94">
        <v>5</v>
      </c>
      <c r="K19" s="92" t="s">
        <v>23</v>
      </c>
      <c r="L19" s="92" t="s">
        <v>24</v>
      </c>
      <c r="M19" s="89" t="s">
        <v>93</v>
      </c>
    </row>
    <row r="20" spans="1:13" ht="30" customHeight="1" x14ac:dyDescent="0.25">
      <c r="A20" s="45" t="s">
        <v>27</v>
      </c>
      <c r="B20" s="45"/>
      <c r="C20" s="45"/>
      <c r="D20" s="45"/>
      <c r="E20" s="46"/>
      <c r="F20" s="46"/>
      <c r="G20" s="47"/>
      <c r="H20" s="47"/>
      <c r="I20" s="47"/>
      <c r="J20" s="47"/>
      <c r="K20" s="47"/>
      <c r="L20" s="47"/>
      <c r="M20" s="46"/>
    </row>
    <row r="21" spans="1:13" ht="40.9" customHeight="1" x14ac:dyDescent="0.25">
      <c r="A21" s="48">
        <v>1</v>
      </c>
      <c r="B21" s="49" t="s">
        <v>95</v>
      </c>
      <c r="C21" s="96" t="s">
        <v>97</v>
      </c>
      <c r="D21" s="97" t="s">
        <v>98</v>
      </c>
      <c r="E21" s="96"/>
      <c r="F21" s="98" t="s">
        <v>68</v>
      </c>
      <c r="G21" s="99" t="s">
        <v>64</v>
      </c>
      <c r="H21" s="100">
        <v>0</v>
      </c>
      <c r="I21" s="100">
        <v>5</v>
      </c>
      <c r="J21" s="101">
        <v>2</v>
      </c>
      <c r="K21" s="102" t="s">
        <v>39</v>
      </c>
      <c r="L21" s="102" t="s">
        <v>28</v>
      </c>
      <c r="M21" s="49"/>
    </row>
    <row r="22" spans="1:13" ht="40.9" customHeight="1" x14ac:dyDescent="0.25">
      <c r="A22" s="48">
        <v>1</v>
      </c>
      <c r="B22" s="49" t="s">
        <v>94</v>
      </c>
      <c r="C22" s="96" t="s">
        <v>99</v>
      </c>
      <c r="D22" s="103" t="s">
        <v>100</v>
      </c>
      <c r="E22" s="96"/>
      <c r="F22" s="96" t="s">
        <v>87</v>
      </c>
      <c r="G22" s="104" t="s">
        <v>64</v>
      </c>
      <c r="H22" s="100">
        <v>0</v>
      </c>
      <c r="I22" s="100">
        <v>5</v>
      </c>
      <c r="J22" s="101">
        <v>2</v>
      </c>
      <c r="K22" s="102" t="s">
        <v>39</v>
      </c>
      <c r="L22" s="102" t="s">
        <v>28</v>
      </c>
      <c r="M22" s="49"/>
    </row>
    <row r="23" spans="1:13" ht="40.9" customHeight="1" x14ac:dyDescent="0.25">
      <c r="A23" s="48">
        <v>1</v>
      </c>
      <c r="B23" s="49" t="s">
        <v>96</v>
      </c>
      <c r="C23" s="96" t="s">
        <v>101</v>
      </c>
      <c r="D23" s="96" t="s">
        <v>102</v>
      </c>
      <c r="E23" s="96"/>
      <c r="F23" s="96" t="s">
        <v>87</v>
      </c>
      <c r="G23" s="104" t="s">
        <v>64</v>
      </c>
      <c r="H23" s="100">
        <v>0</v>
      </c>
      <c r="I23" s="100">
        <v>5</v>
      </c>
      <c r="J23" s="101">
        <v>2</v>
      </c>
      <c r="K23" s="102" t="s">
        <v>39</v>
      </c>
      <c r="L23" s="102" t="s">
        <v>28</v>
      </c>
      <c r="M23" s="49"/>
    </row>
    <row r="24" spans="1:13" ht="40.9" customHeight="1" x14ac:dyDescent="0.25">
      <c r="A24" s="48">
        <v>1</v>
      </c>
      <c r="B24" s="49" t="s">
        <v>103</v>
      </c>
      <c r="C24" s="96" t="s">
        <v>104</v>
      </c>
      <c r="D24" s="96" t="s">
        <v>105</v>
      </c>
      <c r="E24" s="96"/>
      <c r="F24" s="96" t="s">
        <v>144</v>
      </c>
      <c r="G24" s="104" t="s">
        <v>64</v>
      </c>
      <c r="H24" s="100">
        <v>5</v>
      </c>
      <c r="I24" s="100">
        <v>0</v>
      </c>
      <c r="J24" s="101">
        <v>2</v>
      </c>
      <c r="K24" s="102" t="s">
        <v>39</v>
      </c>
      <c r="L24" s="102" t="s">
        <v>28</v>
      </c>
      <c r="M24" s="49"/>
    </row>
    <row r="25" spans="1:13" ht="40.9" customHeight="1" x14ac:dyDescent="0.25">
      <c r="A25" s="48">
        <v>1</v>
      </c>
      <c r="B25" s="49" t="s">
        <v>106</v>
      </c>
      <c r="C25" s="105" t="s">
        <v>107</v>
      </c>
      <c r="D25" s="96" t="s">
        <v>108</v>
      </c>
      <c r="E25" s="96"/>
      <c r="F25" s="96" t="s">
        <v>206</v>
      </c>
      <c r="G25" s="104" t="s">
        <v>64</v>
      </c>
      <c r="H25" s="100">
        <v>5</v>
      </c>
      <c r="I25" s="100">
        <v>0</v>
      </c>
      <c r="J25" s="101">
        <v>2</v>
      </c>
      <c r="K25" s="102" t="s">
        <v>39</v>
      </c>
      <c r="L25" s="102" t="s">
        <v>28</v>
      </c>
      <c r="M25" s="49"/>
    </row>
    <row r="26" spans="1:13" ht="40.9" customHeight="1" x14ac:dyDescent="0.25">
      <c r="A26" s="48">
        <v>1</v>
      </c>
      <c r="B26" s="49" t="s">
        <v>109</v>
      </c>
      <c r="C26" s="96" t="s">
        <v>110</v>
      </c>
      <c r="D26" s="103" t="s">
        <v>111</v>
      </c>
      <c r="E26" s="96"/>
      <c r="F26" s="96" t="s">
        <v>87</v>
      </c>
      <c r="G26" s="104" t="s">
        <v>64</v>
      </c>
      <c r="H26" s="100">
        <v>5</v>
      </c>
      <c r="I26" s="100">
        <v>0</v>
      </c>
      <c r="J26" s="101">
        <v>2</v>
      </c>
      <c r="K26" s="102" t="s">
        <v>39</v>
      </c>
      <c r="L26" s="102" t="s">
        <v>28</v>
      </c>
      <c r="M26" s="49"/>
    </row>
    <row r="27" spans="1:13" s="36" customFormat="1" x14ac:dyDescent="0.25">
      <c r="A27" s="50"/>
      <c r="B27" s="51"/>
      <c r="C27" s="51"/>
      <c r="D27" s="51"/>
      <c r="E27" s="51"/>
      <c r="F27" s="51"/>
      <c r="G27" s="52"/>
      <c r="H27" s="53">
        <f>SUM(H10:H21)</f>
        <v>23</v>
      </c>
      <c r="I27" s="53">
        <f t="shared" ref="I27:J27" si="0">SUM(I10:I21)</f>
        <v>93</v>
      </c>
      <c r="J27" s="53">
        <f t="shared" si="0"/>
        <v>30</v>
      </c>
      <c r="K27" s="54"/>
      <c r="L27" s="54"/>
      <c r="M27" s="51"/>
    </row>
    <row r="28" spans="1:13" s="36" customFormat="1" ht="28.5" x14ac:dyDescent="0.25">
      <c r="A28" s="50"/>
      <c r="B28" s="51"/>
      <c r="C28" s="51"/>
      <c r="D28" s="51"/>
      <c r="E28" s="51"/>
      <c r="F28" s="51"/>
      <c r="G28" s="55" t="s">
        <v>29</v>
      </c>
      <c r="H28" s="126">
        <f>SUM(H27:I27)</f>
        <v>116</v>
      </c>
      <c r="I28" s="127"/>
      <c r="J28" s="56"/>
      <c r="K28" s="54"/>
      <c r="L28" s="54"/>
      <c r="M28" s="51"/>
    </row>
    <row r="29" spans="1:13" s="81" customFormat="1" ht="40.9" customHeight="1" x14ac:dyDescent="0.25">
      <c r="A29" s="57">
        <v>2</v>
      </c>
      <c r="B29" s="59" t="s">
        <v>57</v>
      </c>
      <c r="C29" s="59" t="s">
        <v>58</v>
      </c>
      <c r="D29" s="59" t="s">
        <v>59</v>
      </c>
      <c r="E29" s="59"/>
      <c r="F29" s="59" t="s">
        <v>50</v>
      </c>
      <c r="G29" s="60" t="s">
        <v>36</v>
      </c>
      <c r="H29" s="57">
        <v>0</v>
      </c>
      <c r="I29" s="57">
        <v>9</v>
      </c>
      <c r="J29" s="63">
        <v>2</v>
      </c>
      <c r="K29" s="64" t="s">
        <v>23</v>
      </c>
      <c r="L29" s="64" t="s">
        <v>24</v>
      </c>
      <c r="M29" s="59"/>
    </row>
    <row r="30" spans="1:13" ht="40.9" customHeight="1" x14ac:dyDescent="0.25">
      <c r="A30" s="57">
        <v>2</v>
      </c>
      <c r="B30" s="58" t="s">
        <v>112</v>
      </c>
      <c r="C30" s="58" t="s">
        <v>30</v>
      </c>
      <c r="D30" s="59" t="s">
        <v>31</v>
      </c>
      <c r="E30" s="59"/>
      <c r="F30" s="59" t="s">
        <v>63</v>
      </c>
      <c r="G30" s="60" t="s">
        <v>64</v>
      </c>
      <c r="H30" s="60">
        <v>0</v>
      </c>
      <c r="I30" s="60">
        <v>9</v>
      </c>
      <c r="J30" s="61">
        <v>2</v>
      </c>
      <c r="K30" s="60" t="s">
        <v>23</v>
      </c>
      <c r="L30" s="60" t="s">
        <v>24</v>
      </c>
      <c r="M30" s="59"/>
    </row>
    <row r="31" spans="1:13" ht="40.9" customHeight="1" x14ac:dyDescent="0.25">
      <c r="A31" s="57">
        <v>2</v>
      </c>
      <c r="B31" s="77" t="s">
        <v>118</v>
      </c>
      <c r="C31" s="77" t="s">
        <v>214</v>
      </c>
      <c r="D31" s="77" t="s">
        <v>119</v>
      </c>
      <c r="E31" s="77" t="s">
        <v>70</v>
      </c>
      <c r="F31" s="77" t="s">
        <v>68</v>
      </c>
      <c r="G31" s="78" t="s">
        <v>64</v>
      </c>
      <c r="H31" s="76">
        <v>9</v>
      </c>
      <c r="I31" s="76">
        <v>0</v>
      </c>
      <c r="J31" s="63">
        <v>2</v>
      </c>
      <c r="K31" s="80" t="s">
        <v>51</v>
      </c>
      <c r="L31" s="80" t="s">
        <v>24</v>
      </c>
      <c r="M31" s="77" t="s">
        <v>120</v>
      </c>
    </row>
    <row r="32" spans="1:13" ht="40.9" customHeight="1" x14ac:dyDescent="0.25">
      <c r="A32" s="57">
        <v>2</v>
      </c>
      <c r="B32" s="77" t="s">
        <v>121</v>
      </c>
      <c r="C32" s="77" t="s">
        <v>122</v>
      </c>
      <c r="D32" s="77" t="s">
        <v>123</v>
      </c>
      <c r="E32" s="77" t="s">
        <v>212</v>
      </c>
      <c r="F32" s="77" t="s">
        <v>68</v>
      </c>
      <c r="G32" s="78" t="s">
        <v>64</v>
      </c>
      <c r="H32" s="78">
        <v>9</v>
      </c>
      <c r="I32" s="78">
        <v>0</v>
      </c>
      <c r="J32" s="115">
        <v>3</v>
      </c>
      <c r="K32" s="80" t="s">
        <v>51</v>
      </c>
      <c r="L32" s="80" t="s">
        <v>24</v>
      </c>
      <c r="M32" s="77" t="s">
        <v>124</v>
      </c>
    </row>
    <row r="33" spans="1:13" ht="40.9" customHeight="1" x14ac:dyDescent="0.25">
      <c r="A33" s="57">
        <v>2</v>
      </c>
      <c r="B33" s="59" t="s">
        <v>113</v>
      </c>
      <c r="C33" s="59" t="s">
        <v>114</v>
      </c>
      <c r="D33" s="59" t="s">
        <v>115</v>
      </c>
      <c r="E33" s="59"/>
      <c r="F33" s="59" t="s">
        <v>116</v>
      </c>
      <c r="G33" s="60" t="s">
        <v>64</v>
      </c>
      <c r="H33" s="57">
        <v>0</v>
      </c>
      <c r="I33" s="57">
        <v>13</v>
      </c>
      <c r="J33" s="63">
        <v>4</v>
      </c>
      <c r="K33" s="64" t="s">
        <v>23</v>
      </c>
      <c r="L33" s="64" t="s">
        <v>24</v>
      </c>
      <c r="M33" s="59" t="s">
        <v>117</v>
      </c>
    </row>
    <row r="34" spans="1:13" ht="40.9" customHeight="1" x14ac:dyDescent="0.25">
      <c r="A34" s="57">
        <v>2</v>
      </c>
      <c r="B34" s="77" t="s">
        <v>125</v>
      </c>
      <c r="C34" s="77" t="s">
        <v>126</v>
      </c>
      <c r="D34" s="77" t="s">
        <v>127</v>
      </c>
      <c r="E34" s="77" t="s">
        <v>215</v>
      </c>
      <c r="F34" s="77" t="s">
        <v>82</v>
      </c>
      <c r="G34" s="78" t="s">
        <v>64</v>
      </c>
      <c r="H34" s="76">
        <v>0</v>
      </c>
      <c r="I34" s="76">
        <v>13</v>
      </c>
      <c r="J34" s="79">
        <v>3</v>
      </c>
      <c r="K34" s="80" t="s">
        <v>23</v>
      </c>
      <c r="L34" s="80" t="s">
        <v>24</v>
      </c>
      <c r="M34" s="77" t="s">
        <v>128</v>
      </c>
    </row>
    <row r="35" spans="1:13" ht="40.9" customHeight="1" x14ac:dyDescent="0.25">
      <c r="A35" s="57">
        <v>2</v>
      </c>
      <c r="B35" s="77" t="s">
        <v>133</v>
      </c>
      <c r="C35" s="77" t="s">
        <v>134</v>
      </c>
      <c r="D35" s="77" t="s">
        <v>135</v>
      </c>
      <c r="E35" s="77" t="s">
        <v>89</v>
      </c>
      <c r="F35" s="77" t="s">
        <v>82</v>
      </c>
      <c r="G35" s="78" t="s">
        <v>64</v>
      </c>
      <c r="H35" s="76">
        <v>0</v>
      </c>
      <c r="I35" s="76">
        <v>13</v>
      </c>
      <c r="J35" s="79">
        <v>3</v>
      </c>
      <c r="K35" s="80" t="s">
        <v>23</v>
      </c>
      <c r="L35" s="80" t="s">
        <v>24</v>
      </c>
      <c r="M35" s="77" t="s">
        <v>136</v>
      </c>
    </row>
    <row r="36" spans="1:13" ht="40.9" customHeight="1" x14ac:dyDescent="0.25">
      <c r="A36" s="57">
        <v>2</v>
      </c>
      <c r="B36" s="77" t="s">
        <v>137</v>
      </c>
      <c r="C36" s="77" t="s">
        <v>138</v>
      </c>
      <c r="D36" s="77" t="s">
        <v>139</v>
      </c>
      <c r="E36" s="77"/>
      <c r="F36" s="77" t="s">
        <v>87</v>
      </c>
      <c r="G36" s="78" t="s">
        <v>64</v>
      </c>
      <c r="H36" s="76">
        <v>0</v>
      </c>
      <c r="I36" s="76">
        <v>17</v>
      </c>
      <c r="J36" s="79">
        <v>3</v>
      </c>
      <c r="K36" s="80" t="s">
        <v>23</v>
      </c>
      <c r="L36" s="80" t="s">
        <v>24</v>
      </c>
      <c r="M36" s="77" t="s">
        <v>140</v>
      </c>
    </row>
    <row r="37" spans="1:13" ht="40.9" customHeight="1" x14ac:dyDescent="0.25">
      <c r="A37" s="57">
        <v>2</v>
      </c>
      <c r="B37" s="77" t="s">
        <v>146</v>
      </c>
      <c r="C37" s="77" t="s">
        <v>147</v>
      </c>
      <c r="D37" s="77" t="s">
        <v>148</v>
      </c>
      <c r="E37" s="77"/>
      <c r="F37" s="77" t="s">
        <v>149</v>
      </c>
      <c r="G37" s="78" t="s">
        <v>64</v>
      </c>
      <c r="H37" s="78">
        <v>0</v>
      </c>
      <c r="I37" s="78">
        <v>13</v>
      </c>
      <c r="J37" s="61">
        <v>3</v>
      </c>
      <c r="K37" s="80" t="s">
        <v>23</v>
      </c>
      <c r="L37" s="80" t="s">
        <v>24</v>
      </c>
      <c r="M37" s="77" t="s">
        <v>150</v>
      </c>
    </row>
    <row r="38" spans="1:13" ht="40.9" customHeight="1" x14ac:dyDescent="0.25">
      <c r="A38" s="57">
        <v>2</v>
      </c>
      <c r="B38" s="77" t="s">
        <v>151</v>
      </c>
      <c r="C38" s="77" t="s">
        <v>152</v>
      </c>
      <c r="D38" s="77" t="s">
        <v>153</v>
      </c>
      <c r="E38" s="77" t="s">
        <v>213</v>
      </c>
      <c r="F38" s="77" t="s">
        <v>116</v>
      </c>
      <c r="G38" s="78" t="s">
        <v>64</v>
      </c>
      <c r="H38" s="78">
        <v>0</v>
      </c>
      <c r="I38" s="78">
        <v>13</v>
      </c>
      <c r="J38" s="61">
        <v>3</v>
      </c>
      <c r="K38" s="80" t="s">
        <v>23</v>
      </c>
      <c r="L38" s="80" t="s">
        <v>24</v>
      </c>
      <c r="M38" s="77" t="s">
        <v>154</v>
      </c>
    </row>
    <row r="39" spans="1:13" ht="30" customHeight="1" x14ac:dyDescent="0.25">
      <c r="A39" s="45" t="s">
        <v>27</v>
      </c>
      <c r="B39" s="45"/>
      <c r="C39" s="45"/>
      <c r="D39" s="45"/>
      <c r="E39" s="46"/>
      <c r="F39" s="46"/>
      <c r="G39" s="47"/>
      <c r="H39" s="47"/>
      <c r="I39" s="47"/>
      <c r="J39" s="47"/>
      <c r="K39" s="47"/>
      <c r="L39" s="47"/>
      <c r="M39" s="46"/>
    </row>
    <row r="40" spans="1:13" ht="40.9" customHeight="1" x14ac:dyDescent="0.25">
      <c r="A40" s="48">
        <v>2</v>
      </c>
      <c r="B40" s="49" t="s">
        <v>95</v>
      </c>
      <c r="C40" s="96" t="s">
        <v>97</v>
      </c>
      <c r="D40" s="97" t="s">
        <v>98</v>
      </c>
      <c r="E40" s="96"/>
      <c r="F40" s="98" t="s">
        <v>68</v>
      </c>
      <c r="G40" s="99" t="s">
        <v>64</v>
      </c>
      <c r="H40" s="100">
        <v>0</v>
      </c>
      <c r="I40" s="100">
        <v>5</v>
      </c>
      <c r="J40" s="101">
        <v>2</v>
      </c>
      <c r="K40" s="102" t="s">
        <v>39</v>
      </c>
      <c r="L40" s="102" t="s">
        <v>28</v>
      </c>
      <c r="M40" s="49"/>
    </row>
    <row r="41" spans="1:13" ht="40.9" customHeight="1" x14ac:dyDescent="0.25">
      <c r="A41" s="48">
        <v>2</v>
      </c>
      <c r="B41" s="49" t="s">
        <v>94</v>
      </c>
      <c r="C41" s="96" t="s">
        <v>99</v>
      </c>
      <c r="D41" s="103" t="s">
        <v>100</v>
      </c>
      <c r="E41" s="96"/>
      <c r="F41" s="96" t="s">
        <v>87</v>
      </c>
      <c r="G41" s="104" t="s">
        <v>64</v>
      </c>
      <c r="H41" s="100">
        <v>0</v>
      </c>
      <c r="I41" s="100">
        <v>5</v>
      </c>
      <c r="J41" s="101">
        <v>2</v>
      </c>
      <c r="K41" s="102" t="s">
        <v>39</v>
      </c>
      <c r="L41" s="102" t="s">
        <v>28</v>
      </c>
      <c r="M41" s="49"/>
    </row>
    <row r="42" spans="1:13" ht="40.9" customHeight="1" x14ac:dyDescent="0.25">
      <c r="A42" s="48">
        <v>2</v>
      </c>
      <c r="B42" s="49" t="s">
        <v>96</v>
      </c>
      <c r="C42" s="96" t="s">
        <v>101</v>
      </c>
      <c r="D42" s="96" t="s">
        <v>102</v>
      </c>
      <c r="E42" s="96"/>
      <c r="F42" s="96" t="s">
        <v>87</v>
      </c>
      <c r="G42" s="104" t="s">
        <v>64</v>
      </c>
      <c r="H42" s="100">
        <v>0</v>
      </c>
      <c r="I42" s="100">
        <v>5</v>
      </c>
      <c r="J42" s="101">
        <v>2</v>
      </c>
      <c r="K42" s="102" t="s">
        <v>39</v>
      </c>
      <c r="L42" s="102" t="s">
        <v>28</v>
      </c>
      <c r="M42" s="49"/>
    </row>
    <row r="43" spans="1:13" ht="40.9" customHeight="1" x14ac:dyDescent="0.25">
      <c r="A43" s="48">
        <v>2</v>
      </c>
      <c r="B43" s="49" t="s">
        <v>103</v>
      </c>
      <c r="C43" s="96" t="s">
        <v>104</v>
      </c>
      <c r="D43" s="96" t="s">
        <v>105</v>
      </c>
      <c r="E43" s="96"/>
      <c r="F43" s="96" t="s">
        <v>144</v>
      </c>
      <c r="G43" s="104" t="s">
        <v>64</v>
      </c>
      <c r="H43" s="100">
        <v>5</v>
      </c>
      <c r="I43" s="100">
        <v>0</v>
      </c>
      <c r="J43" s="101">
        <v>2</v>
      </c>
      <c r="K43" s="102" t="s">
        <v>39</v>
      </c>
      <c r="L43" s="102" t="s">
        <v>28</v>
      </c>
      <c r="M43" s="49"/>
    </row>
    <row r="44" spans="1:13" ht="40.9" customHeight="1" x14ac:dyDescent="0.25">
      <c r="A44" s="48">
        <v>2</v>
      </c>
      <c r="B44" s="49" t="s">
        <v>106</v>
      </c>
      <c r="C44" s="105" t="s">
        <v>107</v>
      </c>
      <c r="D44" s="96" t="s">
        <v>108</v>
      </c>
      <c r="E44" s="96"/>
      <c r="F44" s="96" t="s">
        <v>206</v>
      </c>
      <c r="G44" s="104" t="s">
        <v>64</v>
      </c>
      <c r="H44" s="100">
        <v>5</v>
      </c>
      <c r="I44" s="100">
        <v>0</v>
      </c>
      <c r="J44" s="101">
        <v>2</v>
      </c>
      <c r="K44" s="102" t="s">
        <v>39</v>
      </c>
      <c r="L44" s="102" t="s">
        <v>28</v>
      </c>
      <c r="M44" s="49"/>
    </row>
    <row r="45" spans="1:13" ht="40.9" customHeight="1" x14ac:dyDescent="0.25">
      <c r="A45" s="48">
        <v>2</v>
      </c>
      <c r="B45" s="49" t="s">
        <v>109</v>
      </c>
      <c r="C45" s="96" t="s">
        <v>110</v>
      </c>
      <c r="D45" s="103" t="s">
        <v>111</v>
      </c>
      <c r="E45" s="96"/>
      <c r="F45" s="96" t="s">
        <v>87</v>
      </c>
      <c r="G45" s="104" t="s">
        <v>64</v>
      </c>
      <c r="H45" s="100">
        <v>5</v>
      </c>
      <c r="I45" s="100">
        <v>0</v>
      </c>
      <c r="J45" s="101">
        <v>2</v>
      </c>
      <c r="K45" s="102" t="s">
        <v>39</v>
      </c>
      <c r="L45" s="102" t="s">
        <v>28</v>
      </c>
      <c r="M45" s="49"/>
    </row>
    <row r="46" spans="1:13" s="36" customFormat="1" x14ac:dyDescent="0.25">
      <c r="A46" s="50"/>
      <c r="B46" s="51"/>
      <c r="C46" s="51"/>
      <c r="D46" s="51"/>
      <c r="E46" s="51"/>
      <c r="F46" s="51"/>
      <c r="G46" s="52"/>
      <c r="H46" s="53">
        <f>SUM(H29:H40)</f>
        <v>18</v>
      </c>
      <c r="I46" s="53">
        <f t="shared" ref="I46:J46" si="1">SUM(I29:I40)</f>
        <v>105</v>
      </c>
      <c r="J46" s="53">
        <f t="shared" si="1"/>
        <v>30</v>
      </c>
      <c r="K46" s="54"/>
      <c r="L46" s="54"/>
      <c r="M46" s="51"/>
    </row>
    <row r="47" spans="1:13" s="36" customFormat="1" ht="28.5" x14ac:dyDescent="0.25">
      <c r="A47" s="50"/>
      <c r="B47" s="51"/>
      <c r="C47" s="51"/>
      <c r="D47" s="51"/>
      <c r="E47" s="51"/>
      <c r="F47" s="51"/>
      <c r="G47" s="55" t="s">
        <v>29</v>
      </c>
      <c r="H47" s="126">
        <f>SUM(H46:I46)</f>
        <v>123</v>
      </c>
      <c r="I47" s="127"/>
      <c r="J47" s="65"/>
      <c r="K47" s="54"/>
      <c r="L47" s="54"/>
      <c r="M47" s="51"/>
    </row>
    <row r="48" spans="1:13" ht="40.9" customHeight="1" x14ac:dyDescent="0.25">
      <c r="A48" s="66">
        <v>3</v>
      </c>
      <c r="B48" s="108" t="s">
        <v>141</v>
      </c>
      <c r="C48" s="108" t="s">
        <v>142</v>
      </c>
      <c r="D48" s="108" t="s">
        <v>143</v>
      </c>
      <c r="E48" s="108"/>
      <c r="F48" s="108" t="s">
        <v>144</v>
      </c>
      <c r="G48" s="109" t="s">
        <v>64</v>
      </c>
      <c r="H48" s="111">
        <v>9</v>
      </c>
      <c r="I48" s="111">
        <v>0</v>
      </c>
      <c r="J48" s="114">
        <v>2</v>
      </c>
      <c r="K48" s="112" t="s">
        <v>51</v>
      </c>
      <c r="L48" s="112" t="s">
        <v>24</v>
      </c>
      <c r="M48" s="108" t="s">
        <v>145</v>
      </c>
    </row>
    <row r="49" spans="1:13" ht="40.9" customHeight="1" x14ac:dyDescent="0.25">
      <c r="A49" s="66">
        <v>3</v>
      </c>
      <c r="B49" s="108" t="s">
        <v>129</v>
      </c>
      <c r="C49" s="108" t="s">
        <v>130</v>
      </c>
      <c r="D49" s="108" t="s">
        <v>131</v>
      </c>
      <c r="E49" s="108" t="s">
        <v>125</v>
      </c>
      <c r="F49" s="108" t="s">
        <v>82</v>
      </c>
      <c r="G49" s="109" t="s">
        <v>64</v>
      </c>
      <c r="H49" s="111">
        <v>0</v>
      </c>
      <c r="I49" s="111">
        <v>17</v>
      </c>
      <c r="J49" s="114">
        <v>4</v>
      </c>
      <c r="K49" s="112" t="s">
        <v>23</v>
      </c>
      <c r="L49" s="112" t="s">
        <v>24</v>
      </c>
      <c r="M49" s="108" t="s">
        <v>132</v>
      </c>
    </row>
    <row r="50" spans="1:13" ht="40.9" customHeight="1" x14ac:dyDescent="0.25">
      <c r="A50" s="66">
        <v>3</v>
      </c>
      <c r="B50" s="89" t="s">
        <v>158</v>
      </c>
      <c r="C50" s="89" t="s">
        <v>159</v>
      </c>
      <c r="D50" s="89" t="s">
        <v>160</v>
      </c>
      <c r="E50" s="89"/>
      <c r="F50" s="89" t="s">
        <v>144</v>
      </c>
      <c r="G50" s="90" t="s">
        <v>64</v>
      </c>
      <c r="H50" s="91">
        <v>9</v>
      </c>
      <c r="I50" s="91">
        <v>0</v>
      </c>
      <c r="J50" s="95">
        <v>2</v>
      </c>
      <c r="K50" s="92" t="s">
        <v>51</v>
      </c>
      <c r="L50" s="92" t="s">
        <v>24</v>
      </c>
      <c r="M50" s="89" t="s">
        <v>161</v>
      </c>
    </row>
    <row r="51" spans="1:13" ht="40.9" customHeight="1" x14ac:dyDescent="0.25">
      <c r="A51" s="66">
        <v>3</v>
      </c>
      <c r="B51" s="108" t="s">
        <v>162</v>
      </c>
      <c r="C51" s="108" t="s">
        <v>163</v>
      </c>
      <c r="D51" s="108" t="s">
        <v>164</v>
      </c>
      <c r="E51" s="108"/>
      <c r="F51" s="108" t="s">
        <v>149</v>
      </c>
      <c r="G51" s="109" t="s">
        <v>64</v>
      </c>
      <c r="H51" s="109">
        <v>0</v>
      </c>
      <c r="I51" s="109">
        <v>9</v>
      </c>
      <c r="J51" s="110">
        <v>3</v>
      </c>
      <c r="K51" s="112" t="s">
        <v>23</v>
      </c>
      <c r="L51" s="112" t="s">
        <v>24</v>
      </c>
      <c r="M51" s="108" t="s">
        <v>165</v>
      </c>
    </row>
    <row r="52" spans="1:13" ht="40.9" customHeight="1" x14ac:dyDescent="0.25">
      <c r="A52" s="66">
        <v>3</v>
      </c>
      <c r="B52" s="108" t="s">
        <v>166</v>
      </c>
      <c r="C52" s="108" t="s">
        <v>167</v>
      </c>
      <c r="D52" s="108" t="s">
        <v>168</v>
      </c>
      <c r="E52" s="108"/>
      <c r="F52" s="108" t="s">
        <v>149</v>
      </c>
      <c r="G52" s="109" t="s">
        <v>64</v>
      </c>
      <c r="H52" s="109">
        <v>0</v>
      </c>
      <c r="I52" s="109">
        <v>13</v>
      </c>
      <c r="J52" s="110">
        <v>3</v>
      </c>
      <c r="K52" s="112" t="s">
        <v>23</v>
      </c>
      <c r="L52" s="112" t="s">
        <v>24</v>
      </c>
      <c r="M52" s="108" t="s">
        <v>169</v>
      </c>
    </row>
    <row r="53" spans="1:13" ht="40.9" customHeight="1" x14ac:dyDescent="0.25">
      <c r="A53" s="39">
        <v>3</v>
      </c>
      <c r="B53" s="89" t="s">
        <v>193</v>
      </c>
      <c r="C53" s="89" t="s">
        <v>194</v>
      </c>
      <c r="D53" s="89" t="s">
        <v>195</v>
      </c>
      <c r="E53" s="89" t="s">
        <v>137</v>
      </c>
      <c r="F53" s="89" t="s">
        <v>92</v>
      </c>
      <c r="G53" s="90" t="s">
        <v>64</v>
      </c>
      <c r="H53" s="91">
        <v>0</v>
      </c>
      <c r="I53" s="91">
        <v>21</v>
      </c>
      <c r="J53" s="95">
        <v>5</v>
      </c>
      <c r="K53" s="92" t="s">
        <v>23</v>
      </c>
      <c r="L53" s="92" t="s">
        <v>24</v>
      </c>
      <c r="M53" s="89" t="s">
        <v>196</v>
      </c>
    </row>
    <row r="54" spans="1:13" ht="40.9" customHeight="1" x14ac:dyDescent="0.25">
      <c r="A54" s="39">
        <v>3</v>
      </c>
      <c r="B54" s="89" t="s">
        <v>186</v>
      </c>
      <c r="C54" s="89" t="s">
        <v>187</v>
      </c>
      <c r="D54" s="89" t="s">
        <v>188</v>
      </c>
      <c r="E54" s="89"/>
      <c r="F54" s="89" t="s">
        <v>116</v>
      </c>
      <c r="G54" s="90" t="s">
        <v>64</v>
      </c>
      <c r="H54" s="90">
        <v>0</v>
      </c>
      <c r="I54" s="90">
        <v>21</v>
      </c>
      <c r="J54" s="94">
        <v>5</v>
      </c>
      <c r="K54" s="92" t="s">
        <v>23</v>
      </c>
      <c r="L54" s="92" t="s">
        <v>24</v>
      </c>
      <c r="M54" s="89" t="s">
        <v>189</v>
      </c>
    </row>
    <row r="55" spans="1:13" ht="40.9" customHeight="1" x14ac:dyDescent="0.25">
      <c r="A55" s="39">
        <v>3</v>
      </c>
      <c r="B55" s="108" t="s">
        <v>171</v>
      </c>
      <c r="C55" s="108" t="s">
        <v>172</v>
      </c>
      <c r="D55" s="108" t="s">
        <v>173</v>
      </c>
      <c r="E55" s="108"/>
      <c r="F55" s="106" t="s">
        <v>209</v>
      </c>
      <c r="G55" s="107" t="s">
        <v>64</v>
      </c>
      <c r="H55" s="109">
        <v>13</v>
      </c>
      <c r="I55" s="109">
        <v>0</v>
      </c>
      <c r="J55" s="113">
        <v>3</v>
      </c>
      <c r="K55" s="112" t="s">
        <v>51</v>
      </c>
      <c r="L55" s="112" t="s">
        <v>24</v>
      </c>
      <c r="M55" s="108" t="s">
        <v>174</v>
      </c>
    </row>
    <row r="56" spans="1:13" ht="30" customHeight="1" x14ac:dyDescent="0.25">
      <c r="A56" s="45" t="s">
        <v>27</v>
      </c>
      <c r="B56" s="45"/>
      <c r="C56" s="45"/>
      <c r="D56" s="45"/>
      <c r="E56" s="46"/>
      <c r="F56" s="46"/>
      <c r="G56" s="47"/>
      <c r="H56" s="47"/>
      <c r="I56" s="47"/>
      <c r="J56" s="47"/>
      <c r="K56" s="47"/>
      <c r="L56" s="47"/>
      <c r="M56" s="46"/>
    </row>
    <row r="57" spans="1:13" ht="40.9" customHeight="1" x14ac:dyDescent="0.25">
      <c r="A57" s="48">
        <v>3</v>
      </c>
      <c r="B57" s="49" t="s">
        <v>95</v>
      </c>
      <c r="C57" s="96" t="s">
        <v>97</v>
      </c>
      <c r="D57" s="97" t="s">
        <v>98</v>
      </c>
      <c r="E57" s="96"/>
      <c r="F57" s="98" t="s">
        <v>68</v>
      </c>
      <c r="G57" s="99" t="s">
        <v>64</v>
      </c>
      <c r="H57" s="100">
        <v>0</v>
      </c>
      <c r="I57" s="100">
        <v>5</v>
      </c>
      <c r="J57" s="101">
        <v>2</v>
      </c>
      <c r="K57" s="102" t="s">
        <v>39</v>
      </c>
      <c r="L57" s="102" t="s">
        <v>28</v>
      </c>
      <c r="M57" s="49"/>
    </row>
    <row r="58" spans="1:13" ht="40.9" customHeight="1" x14ac:dyDescent="0.25">
      <c r="A58" s="48">
        <v>3</v>
      </c>
      <c r="B58" s="49" t="s">
        <v>94</v>
      </c>
      <c r="C58" s="96" t="s">
        <v>99</v>
      </c>
      <c r="D58" s="103" t="s">
        <v>100</v>
      </c>
      <c r="E58" s="96"/>
      <c r="F58" s="96" t="s">
        <v>87</v>
      </c>
      <c r="G58" s="104" t="s">
        <v>64</v>
      </c>
      <c r="H58" s="100">
        <v>0</v>
      </c>
      <c r="I58" s="100">
        <v>5</v>
      </c>
      <c r="J58" s="101">
        <v>2</v>
      </c>
      <c r="K58" s="102" t="s">
        <v>39</v>
      </c>
      <c r="L58" s="102" t="s">
        <v>28</v>
      </c>
      <c r="M58" s="49"/>
    </row>
    <row r="59" spans="1:13" ht="40.9" customHeight="1" x14ac:dyDescent="0.25">
      <c r="A59" s="48">
        <v>3</v>
      </c>
      <c r="B59" s="49" t="s">
        <v>96</v>
      </c>
      <c r="C59" s="96" t="s">
        <v>101</v>
      </c>
      <c r="D59" s="96" t="s">
        <v>102</v>
      </c>
      <c r="E59" s="96"/>
      <c r="F59" s="96" t="s">
        <v>87</v>
      </c>
      <c r="G59" s="104" t="s">
        <v>64</v>
      </c>
      <c r="H59" s="100">
        <v>0</v>
      </c>
      <c r="I59" s="100">
        <v>5</v>
      </c>
      <c r="J59" s="101">
        <v>2</v>
      </c>
      <c r="K59" s="102" t="s">
        <v>39</v>
      </c>
      <c r="L59" s="102" t="s">
        <v>28</v>
      </c>
      <c r="M59" s="49"/>
    </row>
    <row r="60" spans="1:13" ht="40.9" customHeight="1" x14ac:dyDescent="0.25">
      <c r="A60" s="48">
        <v>3</v>
      </c>
      <c r="B60" s="49" t="s">
        <v>103</v>
      </c>
      <c r="C60" s="96" t="s">
        <v>104</v>
      </c>
      <c r="D60" s="96" t="s">
        <v>105</v>
      </c>
      <c r="E60" s="96"/>
      <c r="F60" s="96" t="s">
        <v>144</v>
      </c>
      <c r="G60" s="104" t="s">
        <v>64</v>
      </c>
      <c r="H60" s="100">
        <v>5</v>
      </c>
      <c r="I60" s="100">
        <v>0</v>
      </c>
      <c r="J60" s="101">
        <v>2</v>
      </c>
      <c r="K60" s="102" t="s">
        <v>39</v>
      </c>
      <c r="L60" s="102" t="s">
        <v>28</v>
      </c>
      <c r="M60" s="49"/>
    </row>
    <row r="61" spans="1:13" ht="40.9" customHeight="1" x14ac:dyDescent="0.25">
      <c r="A61" s="48">
        <v>3</v>
      </c>
      <c r="B61" s="49" t="s">
        <v>106</v>
      </c>
      <c r="C61" s="105" t="s">
        <v>107</v>
      </c>
      <c r="D61" s="96" t="s">
        <v>108</v>
      </c>
      <c r="E61" s="96"/>
      <c r="F61" s="96" t="s">
        <v>206</v>
      </c>
      <c r="G61" s="104" t="s">
        <v>64</v>
      </c>
      <c r="H61" s="100">
        <v>5</v>
      </c>
      <c r="I61" s="100">
        <v>0</v>
      </c>
      <c r="J61" s="101">
        <v>2</v>
      </c>
      <c r="K61" s="102" t="s">
        <v>39</v>
      </c>
      <c r="L61" s="102" t="s">
        <v>28</v>
      </c>
      <c r="M61" s="49"/>
    </row>
    <row r="62" spans="1:13" ht="40.9" customHeight="1" x14ac:dyDescent="0.25">
      <c r="A62" s="48">
        <v>3</v>
      </c>
      <c r="B62" s="49" t="s">
        <v>109</v>
      </c>
      <c r="C62" s="96" t="s">
        <v>110</v>
      </c>
      <c r="D62" s="103" t="s">
        <v>111</v>
      </c>
      <c r="E62" s="96"/>
      <c r="F62" s="96" t="s">
        <v>87</v>
      </c>
      <c r="G62" s="104" t="s">
        <v>64</v>
      </c>
      <c r="H62" s="100">
        <v>5</v>
      </c>
      <c r="I62" s="100">
        <v>0</v>
      </c>
      <c r="J62" s="101">
        <v>2</v>
      </c>
      <c r="K62" s="102" t="s">
        <v>39</v>
      </c>
      <c r="L62" s="102" t="s">
        <v>28</v>
      </c>
      <c r="M62" s="49"/>
    </row>
    <row r="63" spans="1:13" s="36" customFormat="1" x14ac:dyDescent="0.25">
      <c r="A63" s="50"/>
      <c r="B63" s="51"/>
      <c r="C63" s="51"/>
      <c r="D63" s="51"/>
      <c r="E63" s="51"/>
      <c r="F63" s="51"/>
      <c r="G63" s="52"/>
      <c r="H63" s="53">
        <f>SUM(H48:H57)</f>
        <v>31</v>
      </c>
      <c r="I63" s="53">
        <f t="shared" ref="I63:J63" si="2">SUM(I48:I57)</f>
        <v>86</v>
      </c>
      <c r="J63" s="53">
        <f t="shared" si="2"/>
        <v>29</v>
      </c>
      <c r="K63" s="54"/>
      <c r="L63" s="54"/>
      <c r="M63" s="51"/>
    </row>
    <row r="64" spans="1:13" s="36" customFormat="1" ht="28.5" x14ac:dyDescent="0.25">
      <c r="A64" s="50"/>
      <c r="B64" s="51"/>
      <c r="C64" s="51"/>
      <c r="D64" s="51"/>
      <c r="E64" s="51"/>
      <c r="F64" s="51"/>
      <c r="G64" s="55" t="s">
        <v>29</v>
      </c>
      <c r="H64" s="126">
        <f>SUM(H63:I63)</f>
        <v>117</v>
      </c>
      <c r="I64" s="127"/>
      <c r="J64" s="65"/>
      <c r="K64" s="54"/>
      <c r="L64" s="54"/>
      <c r="M64" s="51"/>
    </row>
    <row r="65" spans="1:13" ht="40.9" customHeight="1" x14ac:dyDescent="0.25">
      <c r="A65" s="84">
        <v>4</v>
      </c>
      <c r="B65" s="83" t="s">
        <v>155</v>
      </c>
      <c r="C65" s="83" t="s">
        <v>32</v>
      </c>
      <c r="D65" s="83" t="s">
        <v>33</v>
      </c>
      <c r="E65" s="83" t="s">
        <v>62</v>
      </c>
      <c r="F65" s="83" t="s">
        <v>63</v>
      </c>
      <c r="G65" s="84" t="s">
        <v>64</v>
      </c>
      <c r="H65" s="84">
        <v>0</v>
      </c>
      <c r="I65" s="84">
        <v>0</v>
      </c>
      <c r="J65" s="85">
        <v>4</v>
      </c>
      <c r="K65" s="84" t="s">
        <v>23</v>
      </c>
      <c r="L65" s="84" t="s">
        <v>24</v>
      </c>
      <c r="M65" s="83" t="s">
        <v>157</v>
      </c>
    </row>
    <row r="66" spans="1:13" ht="40.9" customHeight="1" x14ac:dyDescent="0.25">
      <c r="A66" s="57">
        <v>4</v>
      </c>
      <c r="B66" s="83" t="s">
        <v>156</v>
      </c>
      <c r="C66" s="83" t="s">
        <v>34</v>
      </c>
      <c r="D66" s="83" t="s">
        <v>35</v>
      </c>
      <c r="E66" s="83"/>
      <c r="F66" s="83" t="s">
        <v>63</v>
      </c>
      <c r="G66" s="84" t="s">
        <v>64</v>
      </c>
      <c r="H66" s="84">
        <v>0</v>
      </c>
      <c r="I66" s="84">
        <v>9</v>
      </c>
      <c r="J66" s="85">
        <v>4</v>
      </c>
      <c r="K66" s="84" t="s">
        <v>23</v>
      </c>
      <c r="L66" s="84" t="s">
        <v>24</v>
      </c>
      <c r="M66" s="83"/>
    </row>
    <row r="67" spans="1:13" ht="40.9" customHeight="1" x14ac:dyDescent="0.25">
      <c r="A67" s="57">
        <v>4</v>
      </c>
      <c r="B67" s="83" t="s">
        <v>190</v>
      </c>
      <c r="C67" s="62" t="s">
        <v>37</v>
      </c>
      <c r="D67" s="59" t="s">
        <v>38</v>
      </c>
      <c r="E67" s="59"/>
      <c r="F67" s="83" t="s">
        <v>63</v>
      </c>
      <c r="G67" s="84" t="s">
        <v>64</v>
      </c>
      <c r="H67" s="60">
        <v>0</v>
      </c>
      <c r="I67" s="60">
        <v>13</v>
      </c>
      <c r="J67" s="61">
        <v>4</v>
      </c>
      <c r="K67" s="60" t="s">
        <v>39</v>
      </c>
      <c r="L67" s="60" t="s">
        <v>24</v>
      </c>
      <c r="M67" s="59"/>
    </row>
    <row r="68" spans="1:13" ht="40.9" customHeight="1" x14ac:dyDescent="0.25">
      <c r="A68" s="84">
        <v>4</v>
      </c>
      <c r="B68" s="59" t="s">
        <v>40</v>
      </c>
      <c r="C68" s="59" t="s">
        <v>41</v>
      </c>
      <c r="D68" s="59" t="s">
        <v>42</v>
      </c>
      <c r="E68" s="59"/>
      <c r="F68" s="59" t="s">
        <v>43</v>
      </c>
      <c r="G68" s="60" t="s">
        <v>36</v>
      </c>
      <c r="H68" s="57">
        <v>0</v>
      </c>
      <c r="I68" s="57">
        <v>0</v>
      </c>
      <c r="J68" s="63">
        <v>2</v>
      </c>
      <c r="K68" s="64" t="s">
        <v>23</v>
      </c>
      <c r="L68" s="64" t="s">
        <v>24</v>
      </c>
      <c r="M68" s="59"/>
    </row>
    <row r="69" spans="1:13" ht="40.9" customHeight="1" x14ac:dyDescent="0.25">
      <c r="A69" s="84">
        <v>4</v>
      </c>
      <c r="B69" s="77" t="s">
        <v>170</v>
      </c>
      <c r="C69" s="77" t="s">
        <v>197</v>
      </c>
      <c r="D69" s="77" t="s">
        <v>198</v>
      </c>
      <c r="E69" s="77" t="s">
        <v>193</v>
      </c>
      <c r="F69" s="77" t="s">
        <v>87</v>
      </c>
      <c r="G69" s="78" t="s">
        <v>64</v>
      </c>
      <c r="H69" s="78">
        <v>0</v>
      </c>
      <c r="I69" s="78">
        <v>21</v>
      </c>
      <c r="J69" s="124">
        <v>5</v>
      </c>
      <c r="K69" s="80" t="s">
        <v>23</v>
      </c>
      <c r="L69" s="80" t="s">
        <v>24</v>
      </c>
      <c r="M69" s="77" t="s">
        <v>199</v>
      </c>
    </row>
    <row r="70" spans="1:13" ht="40.9" customHeight="1" x14ac:dyDescent="0.25">
      <c r="A70" s="84">
        <v>4</v>
      </c>
      <c r="B70" s="77" t="s">
        <v>175</v>
      </c>
      <c r="C70" s="77" t="s">
        <v>176</v>
      </c>
      <c r="D70" s="77" t="s">
        <v>177</v>
      </c>
      <c r="E70" s="77"/>
      <c r="F70" s="77" t="s">
        <v>149</v>
      </c>
      <c r="G70" s="78" t="s">
        <v>64</v>
      </c>
      <c r="H70" s="78">
        <v>0</v>
      </c>
      <c r="I70" s="78">
        <v>13</v>
      </c>
      <c r="J70" s="61">
        <v>3</v>
      </c>
      <c r="K70" s="80" t="s">
        <v>23</v>
      </c>
      <c r="L70" s="80" t="s">
        <v>24</v>
      </c>
      <c r="M70" s="77" t="s">
        <v>169</v>
      </c>
    </row>
    <row r="71" spans="1:13" ht="40.9" customHeight="1" x14ac:dyDescent="0.25">
      <c r="A71" s="84">
        <v>4</v>
      </c>
      <c r="B71" s="77" t="s">
        <v>178</v>
      </c>
      <c r="C71" s="77" t="s">
        <v>179</v>
      </c>
      <c r="D71" s="77" t="s">
        <v>180</v>
      </c>
      <c r="E71" s="77"/>
      <c r="F71" s="77" t="s">
        <v>63</v>
      </c>
      <c r="G71" s="78" t="s">
        <v>64</v>
      </c>
      <c r="H71" s="78">
        <v>0</v>
      </c>
      <c r="I71" s="78">
        <v>9</v>
      </c>
      <c r="J71" s="61">
        <v>2</v>
      </c>
      <c r="K71" s="80" t="s">
        <v>23</v>
      </c>
      <c r="L71" s="80" t="s">
        <v>24</v>
      </c>
      <c r="M71" s="77" t="s">
        <v>181</v>
      </c>
    </row>
    <row r="72" spans="1:13" ht="40.9" customHeight="1" x14ac:dyDescent="0.25">
      <c r="A72" s="84">
        <v>4</v>
      </c>
      <c r="B72" s="77" t="s">
        <v>182</v>
      </c>
      <c r="C72" s="77" t="s">
        <v>183</v>
      </c>
      <c r="D72" s="77" t="s">
        <v>184</v>
      </c>
      <c r="E72" s="77"/>
      <c r="F72" s="77" t="s">
        <v>144</v>
      </c>
      <c r="G72" s="78" t="s">
        <v>64</v>
      </c>
      <c r="H72" s="78">
        <v>9</v>
      </c>
      <c r="I72" s="78">
        <v>0</v>
      </c>
      <c r="J72" s="115">
        <v>2</v>
      </c>
      <c r="K72" s="80" t="s">
        <v>51</v>
      </c>
      <c r="L72" s="80" t="s">
        <v>24</v>
      </c>
      <c r="M72" s="77" t="s">
        <v>185</v>
      </c>
    </row>
    <row r="73" spans="1:13" ht="40.9" customHeight="1" x14ac:dyDescent="0.25">
      <c r="A73" s="84">
        <v>4</v>
      </c>
      <c r="B73" s="77" t="s">
        <v>186</v>
      </c>
      <c r="C73" s="77" t="s">
        <v>187</v>
      </c>
      <c r="D73" s="77" t="s">
        <v>188</v>
      </c>
      <c r="E73" s="77"/>
      <c r="F73" s="77" t="s">
        <v>116</v>
      </c>
      <c r="G73" s="78" t="s">
        <v>64</v>
      </c>
      <c r="H73" s="78">
        <v>0</v>
      </c>
      <c r="I73" s="78">
        <v>21</v>
      </c>
      <c r="J73" s="115">
        <v>5</v>
      </c>
      <c r="K73" s="80" t="s">
        <v>23</v>
      </c>
      <c r="L73" s="80" t="s">
        <v>24</v>
      </c>
      <c r="M73" s="77" t="s">
        <v>189</v>
      </c>
    </row>
    <row r="74" spans="1:13" ht="40.9" customHeight="1" x14ac:dyDescent="0.25">
      <c r="A74" s="67">
        <v>4</v>
      </c>
      <c r="B74" s="83" t="s">
        <v>191</v>
      </c>
      <c r="C74" s="68" t="s">
        <v>44</v>
      </c>
      <c r="D74" s="68" t="s">
        <v>45</v>
      </c>
      <c r="E74" s="68"/>
      <c r="F74" s="77" t="s">
        <v>144</v>
      </c>
      <c r="G74" s="78" t="s">
        <v>64</v>
      </c>
      <c r="H74" s="67">
        <v>0</v>
      </c>
      <c r="I74" s="67">
        <v>0</v>
      </c>
      <c r="J74" s="69">
        <v>0</v>
      </c>
      <c r="K74" s="67" t="s">
        <v>46</v>
      </c>
      <c r="L74" s="67" t="s">
        <v>24</v>
      </c>
      <c r="M74" s="68"/>
    </row>
    <row r="75" spans="1:13" s="36" customFormat="1" x14ac:dyDescent="0.25">
      <c r="A75" s="50"/>
      <c r="B75" s="51"/>
      <c r="C75" s="51"/>
      <c r="D75" s="51"/>
      <c r="E75" s="51"/>
      <c r="F75" s="51"/>
      <c r="G75" s="52"/>
      <c r="H75" s="53">
        <f>SUM(H65:H74)</f>
        <v>9</v>
      </c>
      <c r="I75" s="53">
        <f t="shared" ref="I75:J75" si="3">SUM(I65:I74)</f>
        <v>86</v>
      </c>
      <c r="J75" s="53">
        <f t="shared" si="3"/>
        <v>31</v>
      </c>
      <c r="K75" s="54"/>
      <c r="L75" s="54"/>
      <c r="M75" s="51"/>
    </row>
    <row r="76" spans="1:13" s="36" customFormat="1" ht="28.5" x14ac:dyDescent="0.25">
      <c r="A76" s="50"/>
      <c r="B76" s="51"/>
      <c r="C76" s="51"/>
      <c r="D76" s="51"/>
      <c r="E76" s="51"/>
      <c r="F76" s="51"/>
      <c r="G76" s="55" t="s">
        <v>29</v>
      </c>
      <c r="H76" s="126">
        <f>SUM(H75:I75)</f>
        <v>95</v>
      </c>
      <c r="I76" s="127"/>
      <c r="J76" s="65"/>
      <c r="K76" s="54"/>
      <c r="L76" s="54"/>
      <c r="M76" s="51"/>
    </row>
    <row r="77" spans="1:13" ht="40.9" customHeight="1" x14ac:dyDescent="0.25">
      <c r="A77" s="123" t="s">
        <v>200</v>
      </c>
      <c r="B77" s="118"/>
      <c r="C77" s="119"/>
      <c r="D77" s="118"/>
      <c r="E77" s="118"/>
      <c r="F77" s="118"/>
      <c r="G77" s="118"/>
      <c r="H77" s="120"/>
      <c r="I77" s="120"/>
      <c r="J77" s="121"/>
      <c r="K77" s="122"/>
      <c r="L77" s="122"/>
      <c r="M77" s="118"/>
    </row>
    <row r="78" spans="1:13" ht="40.9" customHeight="1" x14ac:dyDescent="0.25">
      <c r="A78" s="111"/>
      <c r="B78" s="108" t="s">
        <v>207</v>
      </c>
      <c r="C78" s="108" t="s">
        <v>201</v>
      </c>
      <c r="D78" s="108" t="s">
        <v>202</v>
      </c>
      <c r="E78" s="108"/>
      <c r="F78" s="108" t="s">
        <v>116</v>
      </c>
      <c r="G78" s="109" t="s">
        <v>64</v>
      </c>
      <c r="H78" s="111">
        <v>0</v>
      </c>
      <c r="I78" s="111">
        <v>0</v>
      </c>
      <c r="J78" s="114">
        <v>0</v>
      </c>
      <c r="K78" s="112" t="s">
        <v>203</v>
      </c>
      <c r="L78" s="112" t="s">
        <v>24</v>
      </c>
      <c r="M78" s="108"/>
    </row>
    <row r="79" spans="1:13" ht="40.9" customHeight="1" x14ac:dyDescent="0.25">
      <c r="A79" s="111"/>
      <c r="B79" s="108" t="s">
        <v>208</v>
      </c>
      <c r="C79" s="108" t="s">
        <v>204</v>
      </c>
      <c r="D79" s="108" t="s">
        <v>205</v>
      </c>
      <c r="E79" s="108"/>
      <c r="F79" s="89" t="s">
        <v>144</v>
      </c>
      <c r="G79" s="109" t="s">
        <v>64</v>
      </c>
      <c r="H79" s="111">
        <v>0</v>
      </c>
      <c r="I79" s="111">
        <v>0</v>
      </c>
      <c r="J79" s="114">
        <v>0</v>
      </c>
      <c r="K79" s="112" t="s">
        <v>203</v>
      </c>
      <c r="L79" s="112" t="s">
        <v>24</v>
      </c>
      <c r="M79" s="108"/>
    </row>
  </sheetData>
  <mergeCells count="16">
    <mergeCell ref="A8:A9"/>
    <mergeCell ref="B8:B9"/>
    <mergeCell ref="C8:C9"/>
    <mergeCell ref="D8:D9"/>
    <mergeCell ref="E8:E9"/>
    <mergeCell ref="G8:G9"/>
    <mergeCell ref="H8:I8"/>
    <mergeCell ref="J8:J9"/>
    <mergeCell ref="K8:K9"/>
    <mergeCell ref="F8:F9"/>
    <mergeCell ref="M8:M9"/>
    <mergeCell ref="H28:I28"/>
    <mergeCell ref="H47:I47"/>
    <mergeCell ref="H64:I64"/>
    <mergeCell ref="H76:I76"/>
    <mergeCell ref="L8:L9"/>
  </mergeCells>
  <pageMargins left="0.7" right="0.7" top="0.75" bottom="0.75" header="0.3" footer="0.3"/>
  <pageSetup paperSize="9" scale="65" orientation="landscape" r:id="rId1"/>
  <headerFooter>
    <oddFooter>&amp;LE: a PVK1401 és a PVK1302 együttes tantárgyfelvétele a 2. félévben
E: a PVK1301 és a PVK1203 együttes tantárgyfelvétele a 2. félévben
E: a PVK1602 és a PVK1301 együttes tantárgyfelvétele a 2. félévben</oddFooter>
  </headerFooter>
  <rowBreaks count="3" manualBreakCount="3">
    <brk id="21" max="12" man="1"/>
    <brk id="40" max="12" man="1"/>
    <brk id="59" max="12" man="1"/>
  </rowBreaks>
  <colBreaks count="1" manualBreakCount="1">
    <brk id="13" max="1048575" man="1"/>
  </colBreaks>
  <ignoredErrors>
    <ignoredError sqref="H63:J63 H46:J46 H27:J27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újabb tanári 4 féléves</vt:lpstr>
      <vt:lpstr>'újabb tanári 4 féléves'!Nyomtatási_terület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Dr. Nagyné Budaházi Erika</dc:creator>
  <cp:lastModifiedBy>Admin</cp:lastModifiedBy>
  <cp:lastPrinted>2025-06-02T10:22:12Z</cp:lastPrinted>
  <dcterms:created xsi:type="dcterms:W3CDTF">2025-05-17T06:50:19Z</dcterms:created>
  <dcterms:modified xsi:type="dcterms:W3CDTF">2025-06-24T11:07:13Z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