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\Desktop\"/>
    </mc:Choice>
  </mc:AlternateContent>
  <bookViews>
    <workbookView xWindow="0" yWindow="0" windowWidth="23040" windowHeight="8904"/>
  </bookViews>
  <sheets>
    <sheet name="szaktanári 2 féléves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4" l="1"/>
  <c r="J37" i="4"/>
  <c r="H37" i="4"/>
  <c r="J19" i="4" l="1"/>
  <c r="H38" i="4" l="1"/>
  <c r="I19" i="4"/>
  <c r="H19" i="4"/>
  <c r="H20" i="4"/>
  <c r="L5" i="4"/>
</calcChain>
</file>

<file path=xl/sharedStrings.xml><?xml version="1.0" encoding="utf-8"?>
<sst xmlns="http://schemas.openxmlformats.org/spreadsheetml/2006/main" count="198" uniqueCount="114">
  <si>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</si>
  <si>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</si>
  <si>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</si>
  <si>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</si>
  <si>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</si>
  <si>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</si>
  <si>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</si>
  <si>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</si>
  <si>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</si>
  <si>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</si>
  <si>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</si>
  <si>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</si>
  <si>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</si>
  <si>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</si>
  <si>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</si>
  <si>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</si>
  <si>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</si>
  <si>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</si>
  <si>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</si>
  <si>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</si>
  <si>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</si>
  <si>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</si>
  <si>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Diszciplínához kötött szabadon választható tantárgyak blokkja - teljesítendő 2 kredit</t>
  </si>
  <si>
    <t>C</t>
  </si>
  <si>
    <t>Féléves óraszám: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</si>
  <si>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</si>
  <si>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</si>
  <si>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</si>
  <si>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</si>
  <si>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</si>
  <si>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</si>
  <si>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</si>
  <si>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</si>
  <si>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</si>
  <si>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</si>
  <si>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</si>
  <si>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</si>
  <si>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2 félév</t>
  </si>
  <si>
    <t>K</t>
  </si>
  <si>
    <t>Tanári végzettség birtokában szaktanári végzettség megszerzése</t>
  </si>
  <si>
    <t>NYI</t>
  </si>
  <si>
    <t>Dr. Antal Balázs</t>
  </si>
  <si>
    <t>Dr. Karádi Zsolt Béla</t>
  </si>
  <si>
    <t>Dr. Sebestyén Zsolt</t>
  </si>
  <si>
    <t>Dr. Minya Károly</t>
  </si>
  <si>
    <t>RMA1101</t>
  </si>
  <si>
    <t>Kommunikáció</t>
  </si>
  <si>
    <t>Communication</t>
  </si>
  <si>
    <t>Dr. Kiss Anita</t>
  </si>
  <si>
    <t>RMA1102</t>
  </si>
  <si>
    <t>Nyelvtörténeti elemzések</t>
  </si>
  <si>
    <t>Analyses in Linguistic History</t>
  </si>
  <si>
    <t>RMA1103</t>
  </si>
  <si>
    <t>Ember és nyelvhasználat</t>
  </si>
  <si>
    <t>People and Language</t>
  </si>
  <si>
    <t>RMA1104</t>
  </si>
  <si>
    <t>A nyelvi szintek grammatikája</t>
  </si>
  <si>
    <t>The Grammar of Linguistic Levels</t>
  </si>
  <si>
    <t>RMA1105</t>
  </si>
  <si>
    <t>Regional Canons in Hungarian Literature</t>
  </si>
  <si>
    <t>RMA1106</t>
  </si>
  <si>
    <t>Szövegolvasás, interpretáció</t>
  </si>
  <si>
    <t>Reading Texts, Interpretation</t>
  </si>
  <si>
    <t>The Study of Poems</t>
  </si>
  <si>
    <t>Karafa Sándor</t>
  </si>
  <si>
    <t>RMA1208</t>
  </si>
  <si>
    <t>Szövegtani vizsgálatok</t>
  </si>
  <si>
    <t>Text Analyses</t>
  </si>
  <si>
    <t>RMA1209</t>
  </si>
  <si>
    <t>A retorika alapjai</t>
  </si>
  <si>
    <t>Basics of Rhetorics</t>
  </si>
  <si>
    <t>RMA1210</t>
  </si>
  <si>
    <t>Stílus és jelentés</t>
  </si>
  <si>
    <t>Style and Meaning</t>
  </si>
  <si>
    <t>The Institutional System of Hungarian Literature</t>
  </si>
  <si>
    <t>RMA1212</t>
  </si>
  <si>
    <t>Kritikatörténet</t>
  </si>
  <si>
    <t>History of Criticism</t>
  </si>
  <si>
    <t>RMA1213</t>
  </si>
  <si>
    <t>Kultusz és emlékezet</t>
  </si>
  <si>
    <t>Culture and Memory</t>
  </si>
  <si>
    <t>RMA1214</t>
  </si>
  <si>
    <t>Irodalom és folklór</t>
  </si>
  <si>
    <t>Literature and Folklore</t>
  </si>
  <si>
    <t>Regionális kánonok a magyar irodalomban I.</t>
  </si>
  <si>
    <t>Regionális kánonok a magyar irodalomban II.</t>
  </si>
  <si>
    <t>Poétika és szövegolvasás</t>
  </si>
  <si>
    <t>PMA9104</t>
  </si>
  <si>
    <t>PMA9007</t>
  </si>
  <si>
    <t>PMA3000</t>
  </si>
  <si>
    <t>Bevezetés a helynévkutatásba</t>
  </si>
  <si>
    <t>Introduction to the Place Name Research</t>
  </si>
  <si>
    <t>PMA3001</t>
  </si>
  <si>
    <t>Grammatikai elemzések</t>
  </si>
  <si>
    <t>Grammar Analyses</t>
  </si>
  <si>
    <t>PMA3002</t>
  </si>
  <si>
    <t>A nyelvújítás</t>
  </si>
  <si>
    <t>The Language Reform</t>
  </si>
  <si>
    <t>PMA3003</t>
  </si>
  <si>
    <t>Szépirodalmi szövegalkotás, fogalmazástanítás</t>
  </si>
  <si>
    <t>Literary Composition, Essay Writing</t>
  </si>
  <si>
    <t>PMA3004</t>
  </si>
  <si>
    <t>Trianon és az irodalom</t>
  </si>
  <si>
    <t>Trianon and the Literature</t>
  </si>
  <si>
    <t>PMA8007</t>
  </si>
  <si>
    <t>PMA8008</t>
  </si>
  <si>
    <t>okleveles magyar nyelv és irodalom szakos tanár</t>
  </si>
  <si>
    <t>Tanári mesterképzési szak:</t>
  </si>
  <si>
    <t>Emelt szintű érettségire felkészítő szakmódszertani gyakorlat</t>
  </si>
  <si>
    <t>RMA1215</t>
  </si>
  <si>
    <t>RMA1108</t>
  </si>
  <si>
    <t>Szakfelelős: Dr. Minya Károly</t>
  </si>
  <si>
    <t>The requirements of GCSE</t>
  </si>
  <si>
    <t>Magyar nyelv és irodalom szaktanár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</si>
</sst>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9" fillId="0" borderId="0"/>
  </cellStyleXfs>
  <cellXfs count="1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2" fillId="5" borderId="6" xfId="0" applyNumberFormat="1" applyFont="1" applyFill="1" applyBorder="1" applyAlignment="1">
      <alignment horizontal="center"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21" fillId="4" borderId="0" xfId="0" applyFont="1" applyFill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0" fillId="0" borderId="0" xfId="0" applyFont="1"/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1" fontId="10" fillId="2" borderId="9" xfId="0" applyNumberFormat="1" applyFont="1" applyFill="1" applyBorder="1" applyAlignment="1">
      <alignment horizontal="center" vertical="center" wrapText="1"/>
    </xf>
    <xf numFmtId="1" fontId="22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1" fontId="17" fillId="2" borderId="9" xfId="0" applyNumberFormat="1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vertical="center" wrapText="1"/>
    </xf>
    <xf numFmtId="0" fontId="10" fillId="10" borderId="10" xfId="0" applyFont="1" applyFill="1" applyBorder="1" applyAlignment="1">
      <alignment vertical="center" wrapText="1"/>
    </xf>
    <xf numFmtId="0" fontId="7" fillId="10" borderId="9" xfId="0" applyFont="1" applyFill="1" applyBorder="1" applyAlignment="1">
      <alignment vertical="center" wrapText="1"/>
    </xf>
    <xf numFmtId="0" fontId="10" fillId="10" borderId="11" xfId="0" applyFont="1" applyFill="1" applyBorder="1" applyAlignment="1">
      <alignment vertical="center" wrapText="1"/>
    </xf>
    <xf numFmtId="0" fontId="10" fillId="10" borderId="9" xfId="0" applyFont="1" applyFill="1" applyBorder="1" applyAlignment="1">
      <alignment horizontal="center" vertical="center" wrapText="1"/>
    </xf>
    <xf numFmtId="1" fontId="10" fillId="10" borderId="9" xfId="0" applyNumberFormat="1" applyFont="1" applyFill="1" applyBorder="1" applyAlignment="1">
      <alignment horizontal="center" vertical="center" wrapText="1"/>
    </xf>
    <xf numFmtId="1" fontId="22" fillId="10" borderId="9" xfId="0" applyNumberFormat="1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 wrapText="1"/>
    </xf>
    <xf numFmtId="0" fontId="7" fillId="10" borderId="10" xfId="0" applyFont="1" applyFill="1" applyBorder="1" applyAlignment="1">
      <alignment vertical="center" wrapText="1"/>
    </xf>
    <xf numFmtId="0" fontId="18" fillId="10" borderId="11" xfId="0" applyFont="1" applyFill="1" applyBorder="1" applyAlignment="1">
      <alignment vertical="center" wrapText="1"/>
    </xf>
    <xf numFmtId="0" fontId="18" fillId="10" borderId="9" xfId="0" applyFont="1" applyFill="1" applyBorder="1" applyAlignment="1">
      <alignment horizontal="center" vertical="center" wrapText="1"/>
    </xf>
    <xf numFmtId="1" fontId="11" fillId="10" borderId="9" xfId="0" applyNumberFormat="1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 wrapText="1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99" zoomScaleNormal="99" workbookViewId="0">
      <selection activeCell="D22" sqref="D22"/>
    </sheetView>
  </sheetViews>
  <sheetFormatPr defaultColWidth="8.88671875" defaultRowHeight="14.4" x14ac:dyDescent="0.3"/>
  <cols>
    <col min="1" max="1" width="5.88671875" style="26" customWidth="1"/>
    <col min="2" max="2" width="12.33203125" style="28" customWidth="1"/>
    <col min="3" max="3" width="33.6640625" style="64" customWidth="1"/>
    <col min="4" max="4" width="35.109375" style="28" customWidth="1"/>
    <col min="5" max="5" width="12.5546875" style="28" customWidth="1"/>
    <col min="6" max="6" width="29.5546875" style="28" customWidth="1"/>
    <col min="7" max="7" width="11.6640625" style="7" customWidth="1"/>
    <col min="8" max="8" width="5" style="26" customWidth="1"/>
    <col min="9" max="9" width="4.88671875" style="26" customWidth="1"/>
    <col min="10" max="10" width="6.88671875" style="11" customWidth="1"/>
    <col min="11" max="11" width="7.44140625" style="7" customWidth="1"/>
    <col min="12" max="12" width="9.33203125" style="7" customWidth="1"/>
    <col min="13" max="13" width="12.6640625" style="28" customWidth="1"/>
  </cols>
  <sheetData>
    <row r="1" spans="1:13" ht="15.6" x14ac:dyDescent="0.3">
      <c r="A1" s="1"/>
      <c r="B1" s="1"/>
      <c r="C1" s="2"/>
      <c r="D1" s="3" t="s">
        <v>107</v>
      </c>
      <c r="E1" s="3" t="s">
        <v>113</v>
      </c>
      <c r="F1" s="3"/>
      <c r="G1" s="114"/>
      <c r="H1" s="115" t="s">
        <v>111</v>
      </c>
      <c r="I1" s="116"/>
      <c r="J1" s="117"/>
      <c r="K1" s="118"/>
      <c r="L1" s="119"/>
      <c r="M1" s="112"/>
    </row>
    <row r="2" spans="1:13" ht="15.6" x14ac:dyDescent="0.3">
      <c r="A2" s="1"/>
      <c r="B2" s="1"/>
      <c r="C2" s="2"/>
      <c r="D2" s="65" t="s">
        <v>39</v>
      </c>
      <c r="E2" s="8"/>
      <c r="F2" s="65"/>
      <c r="G2" s="114"/>
      <c r="H2" s="115"/>
      <c r="I2" s="116"/>
      <c r="J2" s="117"/>
      <c r="K2" s="119"/>
      <c r="L2" s="120"/>
      <c r="M2" s="112"/>
    </row>
    <row r="3" spans="1:13" x14ac:dyDescent="0.3">
      <c r="A3" s="1"/>
      <c r="B3" s="1"/>
      <c r="C3" s="1"/>
      <c r="D3" s="9" t="s">
        <v>0</v>
      </c>
      <c r="E3" s="10" t="s">
        <v>37</v>
      </c>
      <c r="F3" s="124"/>
      <c r="G3" s="121"/>
      <c r="H3" s="122"/>
      <c r="I3" s="122"/>
      <c r="J3" s="123"/>
      <c r="K3" s="121"/>
      <c r="L3" s="121"/>
      <c r="M3" s="112"/>
    </row>
    <row r="4" spans="1:13" x14ac:dyDescent="0.3">
      <c r="A4" s="1"/>
      <c r="B4" s="1"/>
      <c r="C4" s="1"/>
      <c r="D4" s="9" t="s">
        <v>1</v>
      </c>
      <c r="E4" s="10">
        <v>60</v>
      </c>
      <c r="F4" s="9"/>
      <c r="G4" s="4"/>
      <c r="H4" s="5"/>
      <c r="I4" s="12"/>
      <c r="K4" s="12"/>
      <c r="L4" s="13" t="s">
        <v>2</v>
      </c>
      <c r="M4" s="113"/>
    </row>
    <row r="5" spans="1:13" x14ac:dyDescent="0.3">
      <c r="A5" s="1"/>
      <c r="B5" s="1"/>
      <c r="C5" s="1"/>
      <c r="D5" s="9" t="s">
        <v>3</v>
      </c>
      <c r="E5" s="9" t="s">
        <v>106</v>
      </c>
      <c r="F5" s="9"/>
      <c r="G5" s="14"/>
      <c r="H5" s="5"/>
      <c r="I5" s="12" t="s">
        <v>4</v>
      </c>
      <c r="K5" s="12"/>
      <c r="L5" s="13">
        <f>SUM(H20,H38,)</f>
        <v>170</v>
      </c>
      <c r="M5" s="13"/>
    </row>
    <row r="6" spans="1:13" x14ac:dyDescent="0.3">
      <c r="A6" s="15"/>
      <c r="B6" s="16"/>
      <c r="C6" s="17"/>
      <c r="D6" s="18"/>
      <c r="E6" s="19"/>
      <c r="F6" s="19"/>
      <c r="G6" s="4"/>
      <c r="H6" s="5"/>
      <c r="I6" s="5"/>
      <c r="J6" s="6"/>
      <c r="K6" s="20"/>
      <c r="L6" s="6"/>
      <c r="M6" s="20"/>
    </row>
    <row r="7" spans="1:13" ht="15" customHeight="1" x14ac:dyDescent="0.3">
      <c r="A7" s="21" t="s">
        <v>5</v>
      </c>
      <c r="B7" s="22"/>
      <c r="C7" s="23"/>
      <c r="D7" s="24"/>
      <c r="E7" s="25"/>
      <c r="F7" s="25"/>
      <c r="I7" s="27"/>
      <c r="J7" s="25"/>
      <c r="K7" s="28"/>
      <c r="L7" s="25"/>
    </row>
    <row r="8" spans="1:13" s="30" customFormat="1" ht="44.25" customHeight="1" x14ac:dyDescent="0.3">
      <c r="A8" s="131" t="s">
        <v>6</v>
      </c>
      <c r="B8" s="130" t="s">
        <v>7</v>
      </c>
      <c r="C8" s="133" t="s">
        <v>8</v>
      </c>
      <c r="D8" s="135" t="s">
        <v>9</v>
      </c>
      <c r="E8" s="135" t="s">
        <v>10</v>
      </c>
      <c r="F8" s="132" t="s">
        <v>11</v>
      </c>
      <c r="G8" s="130" t="s">
        <v>12</v>
      </c>
      <c r="H8" s="130" t="s">
        <v>13</v>
      </c>
      <c r="I8" s="130"/>
      <c r="J8" s="131" t="s">
        <v>14</v>
      </c>
      <c r="K8" s="130" t="s">
        <v>15</v>
      </c>
      <c r="L8" s="130" t="s">
        <v>16</v>
      </c>
      <c r="M8" s="127" t="s">
        <v>17</v>
      </c>
    </row>
    <row r="9" spans="1:13" s="30" customFormat="1" ht="26.25" customHeight="1" x14ac:dyDescent="0.3">
      <c r="A9" s="131"/>
      <c r="B9" s="130"/>
      <c r="C9" s="134"/>
      <c r="D9" s="136"/>
      <c r="E9" s="136"/>
      <c r="F9" s="132"/>
      <c r="G9" s="130"/>
      <c r="H9" s="31" t="s">
        <v>18</v>
      </c>
      <c r="I9" s="29" t="s">
        <v>19</v>
      </c>
      <c r="J9" s="131"/>
      <c r="K9" s="130"/>
      <c r="L9" s="130"/>
      <c r="M9" s="127"/>
    </row>
    <row r="10" spans="1:13" s="80" customFormat="1" ht="40.950000000000003" customHeight="1" x14ac:dyDescent="0.3">
      <c r="A10" s="32">
        <v>1</v>
      </c>
      <c r="B10" s="71" t="s">
        <v>105</v>
      </c>
      <c r="C10" s="79" t="s">
        <v>108</v>
      </c>
      <c r="D10" s="33" t="s">
        <v>112</v>
      </c>
      <c r="E10" s="71"/>
      <c r="F10" s="71" t="s">
        <v>64</v>
      </c>
      <c r="G10" s="34" t="s">
        <v>40</v>
      </c>
      <c r="H10" s="32">
        <v>0</v>
      </c>
      <c r="I10" s="32">
        <v>17</v>
      </c>
      <c r="J10" s="35">
        <v>6</v>
      </c>
      <c r="K10" s="36" t="s">
        <v>20</v>
      </c>
      <c r="L10" s="36" t="s">
        <v>21</v>
      </c>
      <c r="M10" s="70"/>
    </row>
    <row r="11" spans="1:13" s="80" customFormat="1" ht="40.950000000000003" customHeight="1" x14ac:dyDescent="0.3">
      <c r="A11" s="32">
        <v>1</v>
      </c>
      <c r="B11" s="81" t="s">
        <v>45</v>
      </c>
      <c r="C11" s="82" t="s">
        <v>46</v>
      </c>
      <c r="D11" s="125" t="s">
        <v>47</v>
      </c>
      <c r="E11" s="83"/>
      <c r="F11" s="81" t="s">
        <v>48</v>
      </c>
      <c r="G11" s="84" t="s">
        <v>40</v>
      </c>
      <c r="H11" s="85">
        <v>0</v>
      </c>
      <c r="I11" s="85">
        <v>9</v>
      </c>
      <c r="J11" s="86">
        <v>3</v>
      </c>
      <c r="K11" s="87" t="s">
        <v>20</v>
      </c>
      <c r="L11" s="87" t="s">
        <v>21</v>
      </c>
      <c r="M11" s="70"/>
    </row>
    <row r="12" spans="1:13" s="80" customFormat="1" ht="40.950000000000003" customHeight="1" x14ac:dyDescent="0.3">
      <c r="A12" s="32">
        <v>1</v>
      </c>
      <c r="B12" s="81" t="s">
        <v>49</v>
      </c>
      <c r="C12" s="82" t="s">
        <v>50</v>
      </c>
      <c r="D12" s="125" t="s">
        <v>51</v>
      </c>
      <c r="E12" s="83"/>
      <c r="F12" s="81" t="s">
        <v>43</v>
      </c>
      <c r="G12" s="84" t="s">
        <v>40</v>
      </c>
      <c r="H12" s="85">
        <v>0</v>
      </c>
      <c r="I12" s="85">
        <v>9</v>
      </c>
      <c r="J12" s="86">
        <v>3</v>
      </c>
      <c r="K12" s="87" t="s">
        <v>20</v>
      </c>
      <c r="L12" s="87" t="s">
        <v>21</v>
      </c>
      <c r="M12" s="70"/>
    </row>
    <row r="13" spans="1:13" s="80" customFormat="1" ht="40.950000000000003" customHeight="1" x14ac:dyDescent="0.3">
      <c r="A13" s="32">
        <v>1</v>
      </c>
      <c r="B13" s="81" t="s">
        <v>52</v>
      </c>
      <c r="C13" s="82" t="s">
        <v>53</v>
      </c>
      <c r="D13" s="125" t="s">
        <v>54</v>
      </c>
      <c r="E13" s="83"/>
      <c r="F13" s="81" t="s">
        <v>48</v>
      </c>
      <c r="G13" s="84" t="s">
        <v>40</v>
      </c>
      <c r="H13" s="85">
        <v>0</v>
      </c>
      <c r="I13" s="85">
        <v>9</v>
      </c>
      <c r="J13" s="86">
        <v>3</v>
      </c>
      <c r="K13" s="87" t="s">
        <v>20</v>
      </c>
      <c r="L13" s="87" t="s">
        <v>21</v>
      </c>
      <c r="M13" s="70"/>
    </row>
    <row r="14" spans="1:13" s="80" customFormat="1" ht="40.950000000000003" customHeight="1" x14ac:dyDescent="0.3">
      <c r="A14" s="32">
        <v>1</v>
      </c>
      <c r="B14" s="81" t="s">
        <v>55</v>
      </c>
      <c r="C14" s="82" t="s">
        <v>56</v>
      </c>
      <c r="D14" s="125" t="s">
        <v>57</v>
      </c>
      <c r="E14" s="83"/>
      <c r="F14" s="81" t="s">
        <v>44</v>
      </c>
      <c r="G14" s="84" t="s">
        <v>40</v>
      </c>
      <c r="H14" s="85">
        <v>9</v>
      </c>
      <c r="I14" s="85">
        <v>0</v>
      </c>
      <c r="J14" s="88">
        <v>3</v>
      </c>
      <c r="K14" s="87" t="s">
        <v>38</v>
      </c>
      <c r="L14" s="87" t="s">
        <v>21</v>
      </c>
      <c r="M14" s="70"/>
    </row>
    <row r="15" spans="1:13" s="80" customFormat="1" ht="40.950000000000003" customHeight="1" x14ac:dyDescent="0.3">
      <c r="A15" s="32">
        <v>1</v>
      </c>
      <c r="B15" s="81" t="s">
        <v>58</v>
      </c>
      <c r="C15" s="82" t="s">
        <v>84</v>
      </c>
      <c r="D15" s="126" t="s">
        <v>59</v>
      </c>
      <c r="E15" s="83"/>
      <c r="F15" s="81" t="s">
        <v>41</v>
      </c>
      <c r="G15" s="84" t="s">
        <v>40</v>
      </c>
      <c r="H15" s="85">
        <v>9</v>
      </c>
      <c r="I15" s="85">
        <v>0</v>
      </c>
      <c r="J15" s="86">
        <v>3</v>
      </c>
      <c r="K15" s="87" t="s">
        <v>38</v>
      </c>
      <c r="L15" s="87" t="s">
        <v>21</v>
      </c>
      <c r="M15" s="70"/>
    </row>
    <row r="16" spans="1:13" s="80" customFormat="1" ht="40.950000000000003" customHeight="1" x14ac:dyDescent="0.3">
      <c r="A16" s="32">
        <v>1</v>
      </c>
      <c r="B16" s="89" t="s">
        <v>75</v>
      </c>
      <c r="C16" s="90" t="s">
        <v>76</v>
      </c>
      <c r="D16" s="91" t="s">
        <v>77</v>
      </c>
      <c r="E16" s="92"/>
      <c r="F16" s="89" t="s">
        <v>42</v>
      </c>
      <c r="G16" s="93" t="s">
        <v>40</v>
      </c>
      <c r="H16" s="94">
        <v>9</v>
      </c>
      <c r="I16" s="94">
        <v>0</v>
      </c>
      <c r="J16" s="95">
        <v>3</v>
      </c>
      <c r="K16" s="96" t="s">
        <v>38</v>
      </c>
      <c r="L16" s="96" t="s">
        <v>21</v>
      </c>
      <c r="M16" s="70"/>
    </row>
    <row r="17" spans="1:13" s="80" customFormat="1" ht="40.950000000000003" customHeight="1" x14ac:dyDescent="0.3">
      <c r="A17" s="32">
        <v>1</v>
      </c>
      <c r="B17" s="89" t="s">
        <v>78</v>
      </c>
      <c r="C17" s="90" t="s">
        <v>79</v>
      </c>
      <c r="D17" s="91" t="s">
        <v>80</v>
      </c>
      <c r="E17" s="92"/>
      <c r="F17" s="89" t="s">
        <v>42</v>
      </c>
      <c r="G17" s="93" t="s">
        <v>40</v>
      </c>
      <c r="H17" s="94">
        <v>9</v>
      </c>
      <c r="I17" s="94">
        <v>0</v>
      </c>
      <c r="J17" s="97">
        <v>3</v>
      </c>
      <c r="K17" s="96" t="s">
        <v>38</v>
      </c>
      <c r="L17" s="96" t="s">
        <v>21</v>
      </c>
      <c r="M17" s="70"/>
    </row>
    <row r="18" spans="1:13" s="80" customFormat="1" ht="40.950000000000003" customHeight="1" x14ac:dyDescent="0.3">
      <c r="A18" s="32">
        <v>1</v>
      </c>
      <c r="B18" s="89" t="s">
        <v>81</v>
      </c>
      <c r="C18" s="90" t="s">
        <v>82</v>
      </c>
      <c r="D18" s="91" t="s">
        <v>83</v>
      </c>
      <c r="E18" s="92"/>
      <c r="F18" s="89" t="s">
        <v>41</v>
      </c>
      <c r="G18" s="93" t="s">
        <v>40</v>
      </c>
      <c r="H18" s="94">
        <v>9</v>
      </c>
      <c r="I18" s="94">
        <v>0</v>
      </c>
      <c r="J18" s="97">
        <v>3</v>
      </c>
      <c r="K18" s="96" t="s">
        <v>38</v>
      </c>
      <c r="L18" s="96" t="s">
        <v>21</v>
      </c>
      <c r="M18" s="70"/>
    </row>
    <row r="19" spans="1:13" s="30" customFormat="1" x14ac:dyDescent="0.3">
      <c r="A19" s="43"/>
      <c r="B19" s="44"/>
      <c r="C19" s="44"/>
      <c r="D19" s="44"/>
      <c r="E19" s="44"/>
      <c r="F19" s="44"/>
      <c r="G19" s="45"/>
      <c r="H19" s="46">
        <f>SUM(H10:H30)</f>
        <v>18</v>
      </c>
      <c r="I19" s="46">
        <f>SUM(I10:I30)</f>
        <v>62</v>
      </c>
      <c r="J19" s="46">
        <f>SUM(J10:J18)</f>
        <v>30</v>
      </c>
      <c r="K19" s="47"/>
      <c r="L19" s="47"/>
      <c r="M19" s="44"/>
    </row>
    <row r="20" spans="1:13" s="30" customFormat="1" ht="27.6" x14ac:dyDescent="0.3">
      <c r="A20" s="43"/>
      <c r="B20" s="44"/>
      <c r="C20" s="44"/>
      <c r="D20" s="44"/>
      <c r="E20" s="44"/>
      <c r="F20" s="44"/>
      <c r="G20" s="48" t="s">
        <v>24</v>
      </c>
      <c r="H20" s="128">
        <f>SUM(H19:I19)</f>
        <v>80</v>
      </c>
      <c r="I20" s="129"/>
      <c r="J20" s="49"/>
      <c r="K20" s="47"/>
      <c r="L20" s="47"/>
      <c r="M20" s="44"/>
    </row>
    <row r="21" spans="1:13" s="80" customFormat="1" ht="40.950000000000003" customHeight="1" x14ac:dyDescent="0.3">
      <c r="A21" s="50">
        <v>2</v>
      </c>
      <c r="B21" s="66" t="s">
        <v>88</v>
      </c>
      <c r="C21" s="66" t="s">
        <v>25</v>
      </c>
      <c r="D21" s="66" t="s">
        <v>26</v>
      </c>
      <c r="E21" s="66" t="s">
        <v>105</v>
      </c>
      <c r="F21" s="66" t="s">
        <v>64</v>
      </c>
      <c r="G21" s="67" t="s">
        <v>40</v>
      </c>
      <c r="H21" s="67">
        <v>0</v>
      </c>
      <c r="I21" s="67">
        <v>0</v>
      </c>
      <c r="J21" s="68">
        <v>2</v>
      </c>
      <c r="K21" s="67" t="s">
        <v>20</v>
      </c>
      <c r="L21" s="67" t="s">
        <v>21</v>
      </c>
      <c r="M21" s="66"/>
    </row>
    <row r="22" spans="1:13" s="80" customFormat="1" ht="40.950000000000003" customHeight="1" x14ac:dyDescent="0.3">
      <c r="A22" s="50">
        <v>2</v>
      </c>
      <c r="B22" s="66" t="s">
        <v>104</v>
      </c>
      <c r="C22" s="66" t="s">
        <v>27</v>
      </c>
      <c r="D22" s="66" t="s">
        <v>28</v>
      </c>
      <c r="E22" s="66"/>
      <c r="F22" s="66" t="s">
        <v>64</v>
      </c>
      <c r="G22" s="67" t="s">
        <v>40</v>
      </c>
      <c r="H22" s="67">
        <v>0</v>
      </c>
      <c r="I22" s="67">
        <v>9</v>
      </c>
      <c r="J22" s="68">
        <v>2</v>
      </c>
      <c r="K22" s="67" t="s">
        <v>20</v>
      </c>
      <c r="L22" s="67" t="s">
        <v>21</v>
      </c>
      <c r="M22" s="66"/>
    </row>
    <row r="23" spans="1:13" s="80" customFormat="1" ht="40.950000000000003" customHeight="1" x14ac:dyDescent="0.3">
      <c r="A23" s="50">
        <v>2</v>
      </c>
      <c r="B23" s="66" t="s">
        <v>87</v>
      </c>
      <c r="C23" s="54" t="s">
        <v>30</v>
      </c>
      <c r="D23" s="51" t="s">
        <v>31</v>
      </c>
      <c r="E23" s="51"/>
      <c r="F23" s="51" t="s">
        <v>64</v>
      </c>
      <c r="G23" s="67" t="s">
        <v>40</v>
      </c>
      <c r="H23" s="52">
        <v>0</v>
      </c>
      <c r="I23" s="52">
        <v>13</v>
      </c>
      <c r="J23" s="53">
        <v>4</v>
      </c>
      <c r="K23" s="52" t="s">
        <v>32</v>
      </c>
      <c r="L23" s="52" t="s">
        <v>21</v>
      </c>
      <c r="M23" s="51"/>
    </row>
    <row r="24" spans="1:13" s="80" customFormat="1" ht="40.950000000000003" customHeight="1" x14ac:dyDescent="0.3">
      <c r="A24" s="50">
        <v>2</v>
      </c>
      <c r="B24" s="51" t="s">
        <v>33</v>
      </c>
      <c r="C24" s="51" t="s">
        <v>34</v>
      </c>
      <c r="D24" s="51" t="s">
        <v>35</v>
      </c>
      <c r="E24" s="51"/>
      <c r="F24" s="51" t="s">
        <v>36</v>
      </c>
      <c r="G24" s="52" t="s">
        <v>29</v>
      </c>
      <c r="H24" s="50">
        <v>0</v>
      </c>
      <c r="I24" s="50">
        <v>0</v>
      </c>
      <c r="J24" s="55">
        <v>2</v>
      </c>
      <c r="K24" s="56" t="s">
        <v>20</v>
      </c>
      <c r="L24" s="56" t="s">
        <v>21</v>
      </c>
      <c r="M24" s="51"/>
    </row>
    <row r="25" spans="1:13" s="80" customFormat="1" ht="40.950000000000003" customHeight="1" x14ac:dyDescent="0.3">
      <c r="A25" s="50">
        <v>2</v>
      </c>
      <c r="B25" s="98" t="s">
        <v>65</v>
      </c>
      <c r="C25" s="99" t="s">
        <v>66</v>
      </c>
      <c r="D25" s="100" t="s">
        <v>67</v>
      </c>
      <c r="E25" s="101"/>
      <c r="F25" s="98" t="s">
        <v>43</v>
      </c>
      <c r="G25" s="102" t="s">
        <v>40</v>
      </c>
      <c r="H25" s="103">
        <v>0</v>
      </c>
      <c r="I25" s="103">
        <v>9</v>
      </c>
      <c r="J25" s="104">
        <v>3</v>
      </c>
      <c r="K25" s="105" t="s">
        <v>20</v>
      </c>
      <c r="L25" s="105" t="s">
        <v>21</v>
      </c>
      <c r="M25" s="51"/>
    </row>
    <row r="26" spans="1:13" s="80" customFormat="1" ht="40.950000000000003" customHeight="1" x14ac:dyDescent="0.3">
      <c r="A26" s="50">
        <v>2</v>
      </c>
      <c r="B26" s="98" t="s">
        <v>68</v>
      </c>
      <c r="C26" s="99" t="s">
        <v>69</v>
      </c>
      <c r="D26" s="100" t="s">
        <v>70</v>
      </c>
      <c r="E26" s="101"/>
      <c r="F26" s="98" t="s">
        <v>44</v>
      </c>
      <c r="G26" s="102" t="s">
        <v>40</v>
      </c>
      <c r="H26" s="103">
        <v>0</v>
      </c>
      <c r="I26" s="103">
        <v>9</v>
      </c>
      <c r="J26" s="104">
        <v>3</v>
      </c>
      <c r="K26" s="105" t="s">
        <v>20</v>
      </c>
      <c r="L26" s="105" t="s">
        <v>21</v>
      </c>
      <c r="M26" s="51"/>
    </row>
    <row r="27" spans="1:13" s="80" customFormat="1" ht="40.950000000000003" customHeight="1" x14ac:dyDescent="0.3">
      <c r="A27" s="50">
        <v>2</v>
      </c>
      <c r="B27" s="98" t="s">
        <v>71</v>
      </c>
      <c r="C27" s="99" t="s">
        <v>72</v>
      </c>
      <c r="D27" s="100" t="s">
        <v>73</v>
      </c>
      <c r="E27" s="101"/>
      <c r="F27" s="98" t="s">
        <v>48</v>
      </c>
      <c r="G27" s="102" t="s">
        <v>40</v>
      </c>
      <c r="H27" s="103">
        <v>0</v>
      </c>
      <c r="I27" s="103">
        <v>9</v>
      </c>
      <c r="J27" s="104">
        <v>3</v>
      </c>
      <c r="K27" s="105" t="s">
        <v>20</v>
      </c>
      <c r="L27" s="105" t="s">
        <v>21</v>
      </c>
      <c r="M27" s="51"/>
    </row>
    <row r="28" spans="1:13" s="80" customFormat="1" ht="40.950000000000003" customHeight="1" x14ac:dyDescent="0.3">
      <c r="A28" s="50">
        <v>2</v>
      </c>
      <c r="B28" s="98" t="s">
        <v>109</v>
      </c>
      <c r="C28" s="107" t="s">
        <v>85</v>
      </c>
      <c r="D28" s="100" t="s">
        <v>74</v>
      </c>
      <c r="E28" s="101"/>
      <c r="F28" s="98" t="s">
        <v>41</v>
      </c>
      <c r="G28" s="102" t="s">
        <v>40</v>
      </c>
      <c r="H28" s="103">
        <v>9</v>
      </c>
      <c r="I28" s="103">
        <v>0</v>
      </c>
      <c r="J28" s="104">
        <v>3</v>
      </c>
      <c r="K28" s="105" t="s">
        <v>38</v>
      </c>
      <c r="L28" s="105" t="s">
        <v>21</v>
      </c>
      <c r="M28" s="51"/>
    </row>
    <row r="29" spans="1:13" s="80" customFormat="1" ht="40.950000000000003" customHeight="1" x14ac:dyDescent="0.3">
      <c r="A29" s="50">
        <v>2</v>
      </c>
      <c r="B29" s="106" t="s">
        <v>60</v>
      </c>
      <c r="C29" s="107" t="s">
        <v>61</v>
      </c>
      <c r="D29" s="111" t="s">
        <v>62</v>
      </c>
      <c r="E29" s="108"/>
      <c r="F29" s="106" t="s">
        <v>41</v>
      </c>
      <c r="G29" s="109" t="s">
        <v>40</v>
      </c>
      <c r="H29" s="103">
        <v>0</v>
      </c>
      <c r="I29" s="103">
        <v>9</v>
      </c>
      <c r="J29" s="110">
        <v>3</v>
      </c>
      <c r="K29" s="105" t="s">
        <v>20</v>
      </c>
      <c r="L29" s="105" t="s">
        <v>21</v>
      </c>
      <c r="M29" s="51"/>
    </row>
    <row r="30" spans="1:13" s="80" customFormat="1" ht="40.950000000000003" customHeight="1" x14ac:dyDescent="0.3">
      <c r="A30" s="50">
        <v>2</v>
      </c>
      <c r="B30" s="106" t="s">
        <v>110</v>
      </c>
      <c r="C30" s="107" t="s">
        <v>86</v>
      </c>
      <c r="D30" s="111" t="s">
        <v>63</v>
      </c>
      <c r="E30" s="108"/>
      <c r="F30" s="106" t="s">
        <v>42</v>
      </c>
      <c r="G30" s="109" t="s">
        <v>40</v>
      </c>
      <c r="H30" s="103">
        <v>0</v>
      </c>
      <c r="I30" s="103">
        <v>9</v>
      </c>
      <c r="J30" s="110">
        <v>3</v>
      </c>
      <c r="K30" s="105" t="s">
        <v>20</v>
      </c>
      <c r="L30" s="105" t="s">
        <v>21</v>
      </c>
      <c r="M30" s="51"/>
    </row>
    <row r="31" spans="1:13" ht="30" customHeight="1" x14ac:dyDescent="0.3">
      <c r="A31" s="37" t="s">
        <v>22</v>
      </c>
      <c r="B31" s="37"/>
      <c r="C31" s="37"/>
      <c r="D31" s="37"/>
      <c r="E31" s="38"/>
      <c r="F31" s="38"/>
      <c r="G31" s="39"/>
      <c r="H31" s="39"/>
      <c r="I31" s="39"/>
      <c r="J31" s="39"/>
      <c r="K31" s="39"/>
      <c r="L31" s="39"/>
      <c r="M31" s="38"/>
    </row>
    <row r="32" spans="1:13" ht="40.950000000000003" customHeight="1" x14ac:dyDescent="0.3">
      <c r="A32" s="40">
        <v>2</v>
      </c>
      <c r="B32" s="69" t="s">
        <v>89</v>
      </c>
      <c r="C32" s="74" t="s">
        <v>90</v>
      </c>
      <c r="D32" s="75" t="s">
        <v>91</v>
      </c>
      <c r="E32" s="74"/>
      <c r="F32" s="74" t="s">
        <v>43</v>
      </c>
      <c r="G32" s="76" t="s">
        <v>40</v>
      </c>
      <c r="H32" s="40">
        <v>0</v>
      </c>
      <c r="I32" s="40">
        <v>5</v>
      </c>
      <c r="J32" s="42">
        <v>2</v>
      </c>
      <c r="K32" s="40" t="s">
        <v>20</v>
      </c>
      <c r="L32" s="40" t="s">
        <v>23</v>
      </c>
      <c r="M32" s="41"/>
    </row>
    <row r="33" spans="1:13" ht="40.950000000000003" customHeight="1" x14ac:dyDescent="0.3">
      <c r="A33" s="40">
        <v>2</v>
      </c>
      <c r="B33" s="72" t="s">
        <v>92</v>
      </c>
      <c r="C33" s="73" t="s">
        <v>93</v>
      </c>
      <c r="D33" s="77" t="s">
        <v>94</v>
      </c>
      <c r="E33" s="73"/>
      <c r="F33" s="73" t="s">
        <v>44</v>
      </c>
      <c r="G33" s="78" t="s">
        <v>40</v>
      </c>
      <c r="H33" s="40">
        <v>0</v>
      </c>
      <c r="I33" s="40">
        <v>5</v>
      </c>
      <c r="J33" s="42">
        <v>2</v>
      </c>
      <c r="K33" s="40" t="s">
        <v>20</v>
      </c>
      <c r="L33" s="40" t="s">
        <v>23</v>
      </c>
      <c r="M33" s="41"/>
    </row>
    <row r="34" spans="1:13" ht="40.950000000000003" customHeight="1" x14ac:dyDescent="0.3">
      <c r="A34" s="40">
        <v>2</v>
      </c>
      <c r="B34" s="72" t="s">
        <v>95</v>
      </c>
      <c r="C34" s="73" t="s">
        <v>96</v>
      </c>
      <c r="D34" s="73" t="s">
        <v>97</v>
      </c>
      <c r="E34" s="73"/>
      <c r="F34" s="73" t="s">
        <v>44</v>
      </c>
      <c r="G34" s="78" t="s">
        <v>40</v>
      </c>
      <c r="H34" s="40">
        <v>0</v>
      </c>
      <c r="I34" s="40">
        <v>5</v>
      </c>
      <c r="J34" s="42">
        <v>2</v>
      </c>
      <c r="K34" s="40" t="s">
        <v>20</v>
      </c>
      <c r="L34" s="40" t="s">
        <v>23</v>
      </c>
      <c r="M34" s="41"/>
    </row>
    <row r="35" spans="1:13" ht="40.950000000000003" customHeight="1" x14ac:dyDescent="0.3">
      <c r="A35" s="40">
        <v>2</v>
      </c>
      <c r="B35" s="72" t="s">
        <v>98</v>
      </c>
      <c r="C35" s="73" t="s">
        <v>99</v>
      </c>
      <c r="D35" s="73" t="s">
        <v>100</v>
      </c>
      <c r="E35" s="73"/>
      <c r="F35" s="73" t="s">
        <v>41</v>
      </c>
      <c r="G35" s="78" t="s">
        <v>40</v>
      </c>
      <c r="H35" s="40">
        <v>0</v>
      </c>
      <c r="I35" s="40">
        <v>5</v>
      </c>
      <c r="J35" s="42">
        <v>2</v>
      </c>
      <c r="K35" s="40" t="s">
        <v>20</v>
      </c>
      <c r="L35" s="40" t="s">
        <v>23</v>
      </c>
      <c r="M35" s="41"/>
    </row>
    <row r="36" spans="1:13" ht="40.950000000000003" customHeight="1" x14ac:dyDescent="0.3">
      <c r="A36" s="40">
        <v>2</v>
      </c>
      <c r="B36" s="72" t="s">
        <v>101</v>
      </c>
      <c r="C36" s="75" t="s">
        <v>102</v>
      </c>
      <c r="D36" s="73" t="s">
        <v>103</v>
      </c>
      <c r="E36" s="73"/>
      <c r="F36" s="73" t="s">
        <v>42</v>
      </c>
      <c r="G36" s="78" t="s">
        <v>40</v>
      </c>
      <c r="H36" s="40">
        <v>0</v>
      </c>
      <c r="I36" s="40">
        <v>5</v>
      </c>
      <c r="J36" s="42">
        <v>2</v>
      </c>
      <c r="K36" s="40" t="s">
        <v>20</v>
      </c>
      <c r="L36" s="40" t="s">
        <v>23</v>
      </c>
      <c r="M36" s="41"/>
    </row>
    <row r="37" spans="1:13" s="30" customFormat="1" x14ac:dyDescent="0.3">
      <c r="A37" s="43"/>
      <c r="B37" s="44"/>
      <c r="C37" s="44"/>
      <c r="D37" s="44"/>
      <c r="E37" s="44"/>
      <c r="F37" s="44"/>
      <c r="G37" s="45"/>
      <c r="H37" s="46">
        <f>SUM(H21:H32)</f>
        <v>9</v>
      </c>
      <c r="I37" s="46">
        <f t="shared" ref="I37:J37" si="0">SUM(I21:I32)</f>
        <v>72</v>
      </c>
      <c r="J37" s="46">
        <f t="shared" si="0"/>
        <v>30</v>
      </c>
      <c r="K37" s="47"/>
      <c r="L37" s="47"/>
      <c r="M37" s="44"/>
    </row>
    <row r="38" spans="1:13" s="30" customFormat="1" ht="27.6" x14ac:dyDescent="0.3">
      <c r="A38" s="43"/>
      <c r="B38" s="44"/>
      <c r="C38" s="44"/>
      <c r="D38" s="44"/>
      <c r="E38" s="44"/>
      <c r="F38" s="44"/>
      <c r="G38" s="48" t="s">
        <v>24</v>
      </c>
      <c r="H38" s="128">
        <f>SUM(H37:I37)</f>
        <v>81</v>
      </c>
      <c r="I38" s="129"/>
      <c r="J38" s="57"/>
      <c r="K38" s="47"/>
      <c r="L38" s="47"/>
      <c r="M38" s="44"/>
    </row>
    <row r="39" spans="1:13" x14ac:dyDescent="0.3">
      <c r="A39" s="63"/>
      <c r="B39" s="62"/>
      <c r="C39" s="14"/>
      <c r="D39" s="59"/>
      <c r="E39" s="14"/>
      <c r="F39" s="14"/>
      <c r="G39" s="14"/>
      <c r="H39" s="58"/>
      <c r="I39" s="58"/>
      <c r="J39" s="61"/>
      <c r="K39" s="60"/>
      <c r="L39" s="60"/>
      <c r="M39" s="14"/>
    </row>
    <row r="40" spans="1:13" x14ac:dyDescent="0.3">
      <c r="B40" s="62"/>
      <c r="C40" s="14"/>
      <c r="D40" s="59"/>
      <c r="E40" s="14"/>
      <c r="F40" s="14"/>
      <c r="G40" s="14"/>
      <c r="H40" s="58"/>
      <c r="I40" s="58"/>
      <c r="J40" s="61"/>
      <c r="K40" s="60"/>
      <c r="L40" s="60"/>
      <c r="M40" s="14"/>
    </row>
  </sheetData>
  <mergeCells count="14">
    <mergeCell ref="F8:F9"/>
    <mergeCell ref="A8:A9"/>
    <mergeCell ref="B8:B9"/>
    <mergeCell ref="C8:C9"/>
    <mergeCell ref="D8:D9"/>
    <mergeCell ref="E8:E9"/>
    <mergeCell ref="M8:M9"/>
    <mergeCell ref="H20:I20"/>
    <mergeCell ref="H38:I38"/>
    <mergeCell ref="G8:G9"/>
    <mergeCell ref="H8:I8"/>
    <mergeCell ref="J8:J9"/>
    <mergeCell ref="K8:K9"/>
    <mergeCell ref="L8:L9"/>
  </mergeCells>
  <pageMargins left="0.7" right="0.7" top="0.75" bottom="0.75" header="0.3" footer="0.3"/>
  <pageSetup paperSize="9" orientation="portrait" r:id="rId1"/>
  <ignoredErrors>
    <ignoredError sqref="H37:J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szaktanári 2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Nagyné Erdős Judit</cp:lastModifiedBy>
  <dcterms:created xsi:type="dcterms:W3CDTF">2025-05-17T06:50:19Z</dcterms:created>
  <dcterms:modified xsi:type="dcterms:W3CDTF">2025-08-24T12:24:46Z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