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Biológia\Szaktanár\"/>
    </mc:Choice>
  </mc:AlternateContent>
  <bookViews>
    <workbookView xWindow="0" yWindow="0" windowWidth="23040" windowHeight="10515"/>
  </bookViews>
  <sheets>
    <sheet name="szaktanári 2 féléves" sheetId="6" r:id="rId1"/>
  </sheets>
  <calcPr calcId="162913"/>
</workbook>
</file>

<file path=xl/calcChain.xml><?xml version="1.0" encoding="utf-8"?>
<calcChain xmlns="http://schemas.openxmlformats.org/spreadsheetml/2006/main">
  <c r="I36" i="6" l="1"/>
  <c r="J36" i="6"/>
  <c r="H36" i="6"/>
  <c r="H37" i="6" s="1"/>
  <c r="J18" i="6"/>
  <c r="I18" i="6"/>
  <c r="H18" i="6"/>
  <c r="H19" i="6" s="1"/>
  <c r="L5" i="6" l="1"/>
</calcChain>
</file>

<file path=xl/sharedStrings.xml><?xml version="1.0" encoding="utf-8"?>
<sst xmlns="http://schemas.openxmlformats.org/spreadsheetml/2006/main" count="202" uniqueCount="126">
  <si>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</si>
  <si>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</si>
  <si>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</si>
  <si>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</si>
  <si>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</si>
  <si>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</si>
  <si>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</si>
  <si>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</si>
  <si>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</si>
  <si>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</si>
  <si>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</si>
  <si>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</si>
  <si>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</si>
  <si>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</si>
  <si>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</si>
  <si>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</si>
  <si>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</si>
  <si>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</si>
  <si>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</si>
  <si>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</si>
  <si>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G</t>
  </si>
  <si>
    <t>A</t>
  </si>
  <si>
    <t>Diszciplínához kötött szabadon választható tantárgyak blokkja - teljesítendő 2 kredit</t>
  </si>
  <si>
    <t>C</t>
  </si>
  <si>
    <t>Féléves óraszám: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</si>
  <si>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</si>
  <si>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</si>
  <si>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</si>
  <si>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</si>
  <si>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</si>
  <si>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</si>
  <si>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</si>
  <si>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</si>
  <si>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</si>
  <si>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</si>
  <si>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</si>
  <si>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</si>
  <si>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2 félév</t>
  </si>
  <si>
    <t>K</t>
  </si>
  <si>
    <t>Tanári végzettség birtokában szaktanári végzettség megszerzése</t>
  </si>
  <si>
    <t>Szakfelelős: Dr. Szép Tibor</t>
  </si>
  <si>
    <t>Állatanatómia</t>
  </si>
  <si>
    <t>Zoological Anatomy</t>
  </si>
  <si>
    <t>Dr. János István</t>
  </si>
  <si>
    <t xml:space="preserve">A </t>
  </si>
  <si>
    <t>Bioetika</t>
  </si>
  <si>
    <t>Bioethics</t>
  </si>
  <si>
    <t>Dr. Molnár Mónika</t>
  </si>
  <si>
    <t>Dobróné dr. Tóth Márta</t>
  </si>
  <si>
    <t>PBI3000</t>
  </si>
  <si>
    <t>Biodiverzitás monitorozás önkéntesekkel</t>
  </si>
  <si>
    <t>Biodiversity Monitoring with Voluntaries</t>
  </si>
  <si>
    <t>Dr. Szép Tibor</t>
  </si>
  <si>
    <t>BBI1603, KVO2005 BKT2205
BBI1222</t>
  </si>
  <si>
    <t>PBI3001</t>
  </si>
  <si>
    <t>Terepbotanika</t>
  </si>
  <si>
    <t>Field Botany</t>
  </si>
  <si>
    <t>Dr. Szabó Sándor</t>
  </si>
  <si>
    <t>PBI3002</t>
  </si>
  <si>
    <t>Talajökológia</t>
  </si>
  <si>
    <t>Soil ecology</t>
  </si>
  <si>
    <t>Dr. Fekete István Csaba</t>
  </si>
  <si>
    <t>PBI3003</t>
  </si>
  <si>
    <t>Hit, tudomány, áltudomány</t>
  </si>
  <si>
    <t>Faith, science, pseudoscience</t>
  </si>
  <si>
    <t>PBI3004</t>
  </si>
  <si>
    <t>Bevezetés a Fenntartható Fejlődési Célok (SDG) kérdéskörébe</t>
  </si>
  <si>
    <t>Introduction to the issue of the UN's 17 Sustainable Development Goals</t>
  </si>
  <si>
    <t>Humánbiológia</t>
  </si>
  <si>
    <t>Human Biology</t>
  </si>
  <si>
    <t>Dr. Hörcsik Tibor Zsolt</t>
  </si>
  <si>
    <t>Biotechnology</t>
  </si>
  <si>
    <t>Molekuláris biológia alapjai</t>
  </si>
  <si>
    <t>Molecular Biology</t>
  </si>
  <si>
    <t>Viselkedésökológia</t>
  </si>
  <si>
    <t>Behavioural Ecology</t>
  </si>
  <si>
    <t>Természetvédelem</t>
  </si>
  <si>
    <t>Conservation Biology</t>
  </si>
  <si>
    <t>Kísérletes hidroökológia</t>
  </si>
  <si>
    <t>Experimental Aquatic Ecology</t>
  </si>
  <si>
    <t>PBI9104</t>
  </si>
  <si>
    <t>PBI8007</t>
  </si>
  <si>
    <t>PBI9007</t>
  </si>
  <si>
    <t>PBI8008</t>
  </si>
  <si>
    <t>BIO1018</t>
  </si>
  <si>
    <t>BIO1013 BBI1116</t>
  </si>
  <si>
    <t>BIO1016 BBI1122</t>
  </si>
  <si>
    <t>BIO1021 BBI1210</t>
  </si>
  <si>
    <t>BBI1118</t>
  </si>
  <si>
    <t>BIO1029 BBI1115</t>
  </si>
  <si>
    <t>RBI1225</t>
  </si>
  <si>
    <t xml:space="preserve">	Immunbiológia</t>
  </si>
  <si>
    <t>Immunbiology</t>
  </si>
  <si>
    <t>Dr. Olajos Judit</t>
  </si>
  <si>
    <t>RBI1226</t>
  </si>
  <si>
    <t>Biofizika</t>
  </si>
  <si>
    <t>Biophysiology</t>
  </si>
  <si>
    <t>RBI1217</t>
  </si>
  <si>
    <t>BIO1010 BBI1218</t>
  </si>
  <si>
    <t>RBI4020</t>
  </si>
  <si>
    <t>Emelt szintű érettségi követelményei 2.</t>
  </si>
  <si>
    <t>The requirements of GCSE, A level 2.</t>
  </si>
  <si>
    <t>Tanári mesterképzési szak:</t>
  </si>
  <si>
    <t>Emelt szintű érettségire felkészítő szakmódszertani gyakorlat</t>
  </si>
  <si>
    <t>The requirements of GCSE</t>
  </si>
  <si>
    <t>okleveles biológia szaktanár</t>
  </si>
  <si>
    <t>KTI</t>
  </si>
  <si>
    <t>RBI1125</t>
  </si>
  <si>
    <t>RBI1126</t>
  </si>
  <si>
    <t>RBI1127</t>
  </si>
  <si>
    <t>RBI1119</t>
  </si>
  <si>
    <t>RBI1120</t>
  </si>
  <si>
    <t>RBI1113</t>
  </si>
  <si>
    <t>Biotechnológia</t>
  </si>
  <si>
    <t>RBI1105</t>
  </si>
  <si>
    <t>BIO1001 BBI1105 BIO1002 BBI1106</t>
  </si>
  <si>
    <t>TSI</t>
  </si>
  <si>
    <t>RBI1224</t>
  </si>
  <si>
    <t>Evolúcióbiológia és populációgenetika</t>
  </si>
  <si>
    <t>Evolution</t>
  </si>
  <si>
    <t>BIO1017 BBI1217</t>
  </si>
  <si>
    <t>RBI1223</t>
  </si>
  <si>
    <t>Genetika</t>
  </si>
  <si>
    <t>Genetics</t>
  </si>
  <si>
    <t>BIO1040 BBI1219 BIO1041 BBI1224</t>
  </si>
  <si>
    <t>Biológia szaktanár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</si>
</sst>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/>
    <xf numFmtId="0" fontId="20" fillId="0" borderId="0"/>
    <xf numFmtId="0" fontId="2" fillId="0" borderId="0"/>
    <xf numFmtId="0" fontId="22" fillId="0" borderId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/>
    <xf numFmtId="0" fontId="26" fillId="15" borderId="0"/>
    <xf numFmtId="0" fontId="26" fillId="16" borderId="0"/>
    <xf numFmtId="0" fontId="26" fillId="17" borderId="0"/>
    <xf numFmtId="0" fontId="26" fillId="18" borderId="0"/>
    <xf numFmtId="0" fontId="26" fillId="19" borderId="0"/>
    <xf numFmtId="0" fontId="26" fillId="20" borderId="0"/>
    <xf numFmtId="0" fontId="26" fillId="21" borderId="0"/>
    <xf numFmtId="0" fontId="26" fillId="22" borderId="0"/>
    <xf numFmtId="0" fontId="26" fillId="17" borderId="0"/>
    <xf numFmtId="0" fontId="26" fillId="20" borderId="0"/>
    <xf numFmtId="0" fontId="26" fillId="23" borderId="0"/>
    <xf numFmtId="0" fontId="25" fillId="24" borderId="0"/>
    <xf numFmtId="0" fontId="25" fillId="21" borderId="0"/>
    <xf numFmtId="0" fontId="25" fillId="22" borderId="0"/>
    <xf numFmtId="0" fontId="25" fillId="25" borderId="0"/>
    <xf numFmtId="0" fontId="25" fillId="26" borderId="0"/>
    <xf numFmtId="0" fontId="25" fillId="27" borderId="0"/>
    <xf numFmtId="0" fontId="27" fillId="19" borderId="10"/>
    <xf numFmtId="0" fontId="28" fillId="0" borderId="0"/>
    <xf numFmtId="0" fontId="29" fillId="0" borderId="11"/>
    <xf numFmtId="0" fontId="30" fillId="0" borderId="12"/>
    <xf numFmtId="0" fontId="31" fillId="0" borderId="13"/>
    <xf numFmtId="0" fontId="31" fillId="0" borderId="0"/>
    <xf numFmtId="0" fontId="32" fillId="28" borderId="14"/>
    <xf numFmtId="0" fontId="26" fillId="0" borderId="0"/>
    <xf numFmtId="0" fontId="33" fillId="0" borderId="0"/>
    <xf numFmtId="0" fontId="34" fillId="0" borderId="15"/>
    <xf numFmtId="0" fontId="26" fillId="29" borderId="9"/>
    <xf numFmtId="0" fontId="25" fillId="30" borderId="0"/>
    <xf numFmtId="0" fontId="25" fillId="13" borderId="0"/>
    <xf numFmtId="0" fontId="25" fillId="31" borderId="0"/>
    <xf numFmtId="0" fontId="25" fillId="25" borderId="0"/>
    <xf numFmtId="0" fontId="25" fillId="26" borderId="0"/>
    <xf numFmtId="0" fontId="25" fillId="32" borderId="0"/>
    <xf numFmtId="0" fontId="35" fillId="16" borderId="0"/>
    <xf numFmtId="0" fontId="36" fillId="33" borderId="16"/>
    <xf numFmtId="0" fontId="37" fillId="0" borderId="0"/>
    <xf numFmtId="0" fontId="1" fillId="0" borderId="0"/>
    <xf numFmtId="0" fontId="1" fillId="0" borderId="0"/>
    <xf numFmtId="0" fontId="38" fillId="0" borderId="17"/>
    <xf numFmtId="0" fontId="39" fillId="15" borderId="0"/>
    <xf numFmtId="0" fontId="40" fillId="34" borderId="0"/>
    <xf numFmtId="0" fontId="41" fillId="33" borderId="10"/>
  </cellStyleXfs>
  <cellXfs count="128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6" xfId="0" applyBorder="1"/>
    <xf numFmtId="1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6" xfId="0" applyNumberFormat="1" applyFont="1" applyBorder="1" applyAlignment="1">
      <alignment horizontal="center" vertical="center" wrapText="1"/>
    </xf>
    <xf numFmtId="0" fontId="14" fillId="7" borderId="6" xfId="0" applyFont="1" applyFill="1" applyBorder="1" applyAlignment="1">
      <alignment vertical="center"/>
    </xf>
    <xf numFmtId="0" fontId="15" fillId="8" borderId="6" xfId="0" applyFont="1" applyFill="1" applyBorder="1" applyAlignment="1">
      <alignment horizontal="center" vertical="center" wrapText="1"/>
    </xf>
    <xf numFmtId="1" fontId="10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vertical="center" wrapText="1"/>
    </xf>
    <xf numFmtId="0" fontId="10" fillId="9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1" fontId="10" fillId="9" borderId="6" xfId="0" applyNumberFormat="1" applyFont="1" applyFill="1" applyBorder="1" applyAlignment="1">
      <alignment horizontal="center" vertical="center"/>
    </xf>
    <xf numFmtId="1" fontId="7" fillId="10" borderId="6" xfId="0" applyNumberFormat="1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1" fontId="11" fillId="10" borderId="6" xfId="0" applyNumberFormat="1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1" fontId="17" fillId="9" borderId="6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vertical="center"/>
    </xf>
    <xf numFmtId="1" fontId="4" fillId="2" borderId="0" xfId="0" applyNumberFormat="1" applyFont="1" applyFill="1" applyAlignment="1">
      <alignment horizontal="left" vertical="center"/>
    </xf>
    <xf numFmtId="1" fontId="1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7" fillId="10" borderId="6" xfId="0" applyFont="1" applyFill="1" applyBorder="1" applyAlignment="1">
      <alignment vertical="center" wrapText="1"/>
    </xf>
    <xf numFmtId="1" fontId="10" fillId="8" borderId="6" xfId="0" applyNumberFormat="1" applyFont="1" applyFill="1" applyBorder="1" applyAlignment="1">
      <alignment horizontal="center" vertical="center" wrapText="1"/>
    </xf>
    <xf numFmtId="1" fontId="17" fillId="8" borderId="6" xfId="0" applyNumberFormat="1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1" fontId="7" fillId="8" borderId="6" xfId="0" applyNumberFormat="1" applyFont="1" applyFill="1" applyBorder="1" applyAlignment="1">
      <alignment horizontal="center" vertical="center" wrapText="1"/>
    </xf>
    <xf numFmtId="1" fontId="11" fillId="8" borderId="6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left" vertical="top" wrapText="1"/>
    </xf>
    <xf numFmtId="0" fontId="19" fillId="8" borderId="6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left" vertical="top" wrapText="1"/>
    </xf>
    <xf numFmtId="0" fontId="18" fillId="8" borderId="6" xfId="0" applyFont="1" applyFill="1" applyBorder="1" applyAlignment="1">
      <alignment horizontal="left" vertical="center" wrapText="1"/>
    </xf>
    <xf numFmtId="0" fontId="7" fillId="10" borderId="6" xfId="0" applyFont="1" applyFill="1" applyBorder="1" applyAlignment="1">
      <alignment horizontal="left" vertical="center" wrapText="1"/>
    </xf>
    <xf numFmtId="1" fontId="10" fillId="0" borderId="9" xfId="0" applyNumberFormat="1" applyFont="1" applyFill="1" applyBorder="1" applyAlignment="1">
      <alignment horizontal="center" vertical="center" wrapText="1"/>
    </xf>
    <xf numFmtId="1" fontId="17" fillId="0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/>
    </xf>
    <xf numFmtId="1" fontId="17" fillId="10" borderId="9" xfId="0" applyNumberFormat="1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vertical="center"/>
    </xf>
    <xf numFmtId="0" fontId="10" fillId="10" borderId="9" xfId="0" applyFont="1" applyFill="1" applyBorder="1" applyAlignment="1">
      <alignment vertical="center" wrapText="1"/>
    </xf>
    <xf numFmtId="1" fontId="10" fillId="10" borderId="9" xfId="0" applyNumberFormat="1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10" fillId="0" borderId="6" xfId="0" applyFont="1" applyFill="1" applyBorder="1" applyAlignment="1">
      <alignment horizontal="left" vertical="center" wrapText="1"/>
    </xf>
    <xf numFmtId="0" fontId="0" fillId="0" borderId="0" xfId="0"/>
    <xf numFmtId="1" fontId="12" fillId="5" borderId="6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vertical="center"/>
    </xf>
    <xf numFmtId="0" fontId="7" fillId="10" borderId="9" xfId="0" applyFont="1" applyFill="1" applyBorder="1" applyAlignment="1">
      <alignment horizontal="left" vertical="center" wrapText="1"/>
    </xf>
    <xf numFmtId="0" fontId="7" fillId="10" borderId="9" xfId="0" applyFont="1" applyFill="1" applyBorder="1" applyAlignment="1">
      <alignment vertical="center" wrapText="1"/>
    </xf>
    <xf numFmtId="0" fontId="7" fillId="10" borderId="9" xfId="0" applyFont="1" applyFill="1" applyBorder="1" applyAlignment="1">
      <alignment horizontal="center" vertical="center" wrapText="1"/>
    </xf>
    <xf numFmtId="1" fontId="7" fillId="10" borderId="9" xfId="0" applyNumberFormat="1" applyFont="1" applyFill="1" applyBorder="1" applyAlignment="1">
      <alignment horizontal="center" vertical="center" wrapText="1"/>
    </xf>
    <xf numFmtId="1" fontId="11" fillId="10" borderId="9" xfId="0" applyNumberFormat="1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/>
    </xf>
    <xf numFmtId="0" fontId="13" fillId="10" borderId="7" xfId="0" applyFont="1" applyFill="1" applyBorder="1" applyAlignment="1">
      <alignment horizontal="left" vertical="center" wrapText="1"/>
    </xf>
    <xf numFmtId="0" fontId="12" fillId="6" borderId="6" xfId="0" applyFont="1" applyFill="1" applyBorder="1" applyAlignment="1">
      <alignment horizontal="center" vertical="center"/>
    </xf>
    <xf numFmtId="1" fontId="16" fillId="9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1" fontId="12" fillId="5" borderId="6" xfId="0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</cellXfs>
  <cellStyles count="51">
    <cellStyle name="20% - 1. jelölőszín 2" xfId="7"/>
    <cellStyle name="20% - 2. jelölőszín 2" xfId="4"/>
    <cellStyle name="20% - 2. jelölőszín 2 2" xfId="8"/>
    <cellStyle name="20% - 3. jelölőszín 2" xfId="9"/>
    <cellStyle name="20% - 4. jelölőszín 2" xfId="10"/>
    <cellStyle name="20% - 5. jelölőszín 2" xfId="11"/>
    <cellStyle name="20% - 6. jelölőszín 2" xfId="12"/>
    <cellStyle name="40% - 1. jelölőszín 2" xfId="13"/>
    <cellStyle name="40% - 2. jelölőszín 2" xfId="14"/>
    <cellStyle name="40% - 3. jelölőszín 2" xfId="15"/>
    <cellStyle name="40% - 4. jelölőszín 2" xfId="16"/>
    <cellStyle name="40% - 5. jelölőszín 2" xfId="17"/>
    <cellStyle name="40% - 6. jelölőszín 2" xfId="18"/>
    <cellStyle name="60% - 1. jelölőszín 2" xfId="19"/>
    <cellStyle name="60% - 2. jelölőszín 2" xfId="5"/>
    <cellStyle name="60% - 2. jelölőszín 2 2" xfId="20"/>
    <cellStyle name="60% - 3. jelölőszín 2" xfId="21"/>
    <cellStyle name="60% - 4. jelölőszín 2" xfId="22"/>
    <cellStyle name="60% - 5. jelölőszín 2" xfId="23"/>
    <cellStyle name="60% - 6. jelölőszín 2" xfId="24"/>
    <cellStyle name="Bevitel 2" xfId="25"/>
    <cellStyle name="Cím 2" xfId="26"/>
    <cellStyle name="Címsor 1 2" xfId="27"/>
    <cellStyle name="Címsor 2 2" xfId="28"/>
    <cellStyle name="Címsor 3 2" xfId="29"/>
    <cellStyle name="Címsor 4 2" xfId="30"/>
    <cellStyle name="Ellenőrzőcella 2" xfId="31"/>
    <cellStyle name="Excel Built-in Normal" xfId="32"/>
    <cellStyle name="Figyelmeztetés 2" xfId="33"/>
    <cellStyle name="Hivatkozott cella 2" xfId="34"/>
    <cellStyle name="Jegyzet 2" xfId="35"/>
    <cellStyle name="Jelölőszín (1) 2" xfId="36"/>
    <cellStyle name="Jelölőszín (2) 2" xfId="6"/>
    <cellStyle name="Jelölőszín (2) 2 2" xfId="37"/>
    <cellStyle name="Jelölőszín (3) 2" xfId="38"/>
    <cellStyle name="Jelölőszín (4) 2" xfId="39"/>
    <cellStyle name="Jelölőszín (5) 2" xfId="40"/>
    <cellStyle name="Jelölőszín (6) 2" xfId="41"/>
    <cellStyle name="Jó 2" xfId="42"/>
    <cellStyle name="Kimenet 2" xfId="43"/>
    <cellStyle name="Magyarázó szöveg 2" xfId="44"/>
    <cellStyle name="Normál" xfId="0" builtinId="0"/>
    <cellStyle name="Normál 2" xfId="1"/>
    <cellStyle name="Normál 2 2" xfId="45"/>
    <cellStyle name="Normál 2 3" xfId="3"/>
    <cellStyle name="Normál 3" xfId="2"/>
    <cellStyle name="Normál 3 2" xfId="46"/>
    <cellStyle name="Összesen 2" xfId="47"/>
    <cellStyle name="Rossz 2" xfId="48"/>
    <cellStyle name="Semleges 2" xfId="49"/>
    <cellStyle name="Számítás 2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Normal="100" workbookViewId="0">
      <selection activeCell="D13" sqref="D13"/>
    </sheetView>
  </sheetViews>
  <sheetFormatPr defaultColWidth="8.85546875" defaultRowHeight="15" x14ac:dyDescent="0.25"/>
  <cols>
    <col min="1" max="1" width="5.85546875" style="32" customWidth="1"/>
    <col min="2" max="2" width="12.28515625" style="34" customWidth="1"/>
    <col min="3" max="3" width="33.7109375" style="59" customWidth="1"/>
    <col min="4" max="4" width="31" style="34" customWidth="1"/>
    <col min="5" max="5" width="12.5703125" style="34" customWidth="1"/>
    <col min="6" max="6" width="27.7109375" style="34" customWidth="1"/>
    <col min="7" max="7" width="11.7109375" style="8" customWidth="1"/>
    <col min="8" max="8" width="5" style="32" customWidth="1"/>
    <col min="9" max="9" width="4.85546875" style="32" customWidth="1"/>
    <col min="10" max="10" width="6.85546875" style="17" customWidth="1"/>
    <col min="11" max="11" width="7.42578125" style="8" customWidth="1"/>
    <col min="12" max="12" width="9.28515625" style="8" customWidth="1"/>
    <col min="13" max="13" width="12.7109375" style="34" customWidth="1"/>
    <col min="14" max="16384" width="8.85546875" style="106"/>
  </cols>
  <sheetData>
    <row r="1" spans="1:13" ht="15.75" x14ac:dyDescent="0.25">
      <c r="A1" s="1"/>
      <c r="B1" s="1"/>
      <c r="C1" s="2"/>
      <c r="D1" s="104" t="s">
        <v>102</v>
      </c>
      <c r="E1" s="104" t="s">
        <v>125</v>
      </c>
      <c r="F1" s="3"/>
      <c r="G1" s="4"/>
      <c r="H1" s="5" t="s">
        <v>40</v>
      </c>
      <c r="I1" s="6"/>
      <c r="J1" s="7"/>
      <c r="L1" s="9"/>
      <c r="M1" s="10"/>
    </row>
    <row r="2" spans="1:13" ht="15.75" x14ac:dyDescent="0.25">
      <c r="A2" s="1"/>
      <c r="B2" s="1"/>
      <c r="C2" s="2"/>
      <c r="D2" s="68" t="s">
        <v>39</v>
      </c>
      <c r="E2" s="11"/>
      <c r="F2" s="12"/>
      <c r="G2" s="13"/>
      <c r="H2" s="69"/>
      <c r="I2" s="70"/>
      <c r="J2" s="71"/>
      <c r="K2" s="72"/>
      <c r="L2" s="73"/>
      <c r="M2" s="74"/>
    </row>
    <row r="3" spans="1:13" x14ac:dyDescent="0.25">
      <c r="A3" s="1"/>
      <c r="B3" s="1"/>
      <c r="C3" s="1"/>
      <c r="D3" s="14" t="s">
        <v>0</v>
      </c>
      <c r="E3" s="15" t="s">
        <v>37</v>
      </c>
      <c r="F3" s="16"/>
      <c r="G3" s="4"/>
      <c r="H3" s="6"/>
      <c r="I3" s="6"/>
      <c r="K3" s="4"/>
      <c r="L3" s="4"/>
      <c r="M3" s="10"/>
    </row>
    <row r="4" spans="1:13" x14ac:dyDescent="0.25">
      <c r="A4" s="1"/>
      <c r="B4" s="1"/>
      <c r="C4" s="1"/>
      <c r="D4" s="14" t="s">
        <v>1</v>
      </c>
      <c r="E4" s="15">
        <v>60</v>
      </c>
      <c r="F4" s="16"/>
      <c r="G4" s="4"/>
      <c r="H4" s="6"/>
      <c r="I4" s="18"/>
      <c r="K4" s="18"/>
      <c r="L4" s="19" t="s">
        <v>2</v>
      </c>
      <c r="M4" s="19"/>
    </row>
    <row r="5" spans="1:13" x14ac:dyDescent="0.25">
      <c r="A5" s="1"/>
      <c r="B5" s="1"/>
      <c r="C5" s="1"/>
      <c r="D5" s="14" t="s">
        <v>3</v>
      </c>
      <c r="E5" s="16" t="s">
        <v>105</v>
      </c>
      <c r="F5" s="16"/>
      <c r="G5" s="20"/>
      <c r="H5" s="6"/>
      <c r="I5" s="18" t="s">
        <v>4</v>
      </c>
      <c r="K5" s="18"/>
      <c r="L5" s="19">
        <f>SUM(H19,H37,)</f>
        <v>198</v>
      </c>
      <c r="M5" s="19"/>
    </row>
    <row r="6" spans="1:13" x14ac:dyDescent="0.25">
      <c r="A6" s="21"/>
      <c r="B6" s="22"/>
      <c r="C6" s="23"/>
      <c r="D6" s="24"/>
      <c r="E6" s="25"/>
      <c r="F6" s="25"/>
      <c r="G6" s="4"/>
      <c r="H6" s="6"/>
      <c r="I6" s="6"/>
      <c r="J6" s="7"/>
      <c r="K6" s="26"/>
      <c r="L6" s="7"/>
      <c r="M6" s="26"/>
    </row>
    <row r="7" spans="1:13" ht="15" customHeight="1" x14ac:dyDescent="0.25">
      <c r="A7" s="27" t="s">
        <v>5</v>
      </c>
      <c r="B7" s="28"/>
      <c r="C7" s="29"/>
      <c r="D7" s="30"/>
      <c r="E7" s="31"/>
      <c r="F7" s="31"/>
      <c r="I7" s="33"/>
      <c r="J7" s="31"/>
      <c r="K7" s="34"/>
      <c r="L7" s="31"/>
    </row>
    <row r="8" spans="1:13" s="35" customFormat="1" ht="44.25" customHeight="1" x14ac:dyDescent="0.25">
      <c r="A8" s="122" t="s">
        <v>6</v>
      </c>
      <c r="B8" s="121" t="s">
        <v>7</v>
      </c>
      <c r="C8" s="124" t="s">
        <v>8</v>
      </c>
      <c r="D8" s="126" t="s">
        <v>9</v>
      </c>
      <c r="E8" s="126" t="s">
        <v>10</v>
      </c>
      <c r="F8" s="123" t="s">
        <v>11</v>
      </c>
      <c r="G8" s="121" t="s">
        <v>12</v>
      </c>
      <c r="H8" s="121" t="s">
        <v>13</v>
      </c>
      <c r="I8" s="121"/>
      <c r="J8" s="122" t="s">
        <v>14</v>
      </c>
      <c r="K8" s="121" t="s">
        <v>15</v>
      </c>
      <c r="L8" s="121" t="s">
        <v>16</v>
      </c>
      <c r="M8" s="118" t="s">
        <v>17</v>
      </c>
    </row>
    <row r="9" spans="1:13" s="35" customFormat="1" ht="26.25" customHeight="1" x14ac:dyDescent="0.25">
      <c r="A9" s="122"/>
      <c r="B9" s="121"/>
      <c r="C9" s="125"/>
      <c r="D9" s="127"/>
      <c r="E9" s="127"/>
      <c r="F9" s="123"/>
      <c r="G9" s="121"/>
      <c r="H9" s="36" t="s">
        <v>18</v>
      </c>
      <c r="I9" s="107" t="s">
        <v>19</v>
      </c>
      <c r="J9" s="122"/>
      <c r="K9" s="121"/>
      <c r="L9" s="121"/>
      <c r="M9" s="118"/>
    </row>
    <row r="10" spans="1:13" ht="40.9" customHeight="1" x14ac:dyDescent="0.25">
      <c r="A10" s="61">
        <v>1</v>
      </c>
      <c r="B10" s="60" t="s">
        <v>83</v>
      </c>
      <c r="C10" s="67" t="s">
        <v>103</v>
      </c>
      <c r="D10" s="67" t="s">
        <v>104</v>
      </c>
      <c r="E10" s="60"/>
      <c r="F10" s="108" t="s">
        <v>48</v>
      </c>
      <c r="G10" s="109" t="s">
        <v>106</v>
      </c>
      <c r="H10" s="61">
        <v>0</v>
      </c>
      <c r="I10" s="61">
        <v>17</v>
      </c>
      <c r="J10" s="62">
        <v>6</v>
      </c>
      <c r="K10" s="63" t="s">
        <v>20</v>
      </c>
      <c r="L10" s="63" t="s">
        <v>21</v>
      </c>
      <c r="M10" s="60"/>
    </row>
    <row r="11" spans="1:13" ht="40.9" customHeight="1" x14ac:dyDescent="0.25">
      <c r="A11" s="37">
        <v>1</v>
      </c>
      <c r="B11" s="92" t="s">
        <v>107</v>
      </c>
      <c r="C11" s="94" t="s">
        <v>45</v>
      </c>
      <c r="D11" s="94" t="s">
        <v>46</v>
      </c>
      <c r="E11" s="92"/>
      <c r="F11" s="94" t="s">
        <v>47</v>
      </c>
      <c r="G11" s="109" t="s">
        <v>106</v>
      </c>
      <c r="H11" s="90">
        <v>0</v>
      </c>
      <c r="I11" s="90">
        <v>9</v>
      </c>
      <c r="J11" s="91">
        <v>3</v>
      </c>
      <c r="K11" s="93" t="s">
        <v>38</v>
      </c>
      <c r="L11" s="93" t="s">
        <v>21</v>
      </c>
      <c r="M11" s="92" t="s">
        <v>84</v>
      </c>
    </row>
    <row r="12" spans="1:13" ht="40.9" customHeight="1" x14ac:dyDescent="0.25">
      <c r="A12" s="37">
        <v>1</v>
      </c>
      <c r="B12" s="92" t="s">
        <v>108</v>
      </c>
      <c r="C12" s="94" t="s">
        <v>74</v>
      </c>
      <c r="D12" s="94" t="s">
        <v>75</v>
      </c>
      <c r="E12" s="92"/>
      <c r="F12" s="94" t="s">
        <v>52</v>
      </c>
      <c r="G12" s="109" t="s">
        <v>106</v>
      </c>
      <c r="H12" s="90">
        <v>9</v>
      </c>
      <c r="I12" s="90">
        <v>9</v>
      </c>
      <c r="J12" s="91">
        <v>3</v>
      </c>
      <c r="K12" s="93" t="s">
        <v>38</v>
      </c>
      <c r="L12" s="93" t="s">
        <v>21</v>
      </c>
      <c r="M12" s="92" t="s">
        <v>85</v>
      </c>
    </row>
    <row r="13" spans="1:13" ht="40.9" customHeight="1" x14ac:dyDescent="0.25">
      <c r="A13" s="37">
        <v>1</v>
      </c>
      <c r="B13" s="92" t="s">
        <v>109</v>
      </c>
      <c r="C13" s="94" t="s">
        <v>76</v>
      </c>
      <c r="D13" s="94" t="s">
        <v>77</v>
      </c>
      <c r="E13" s="92"/>
      <c r="F13" s="94" t="s">
        <v>52</v>
      </c>
      <c r="G13" s="109" t="s">
        <v>106</v>
      </c>
      <c r="H13" s="90">
        <v>9</v>
      </c>
      <c r="I13" s="90">
        <v>0</v>
      </c>
      <c r="J13" s="91">
        <v>3</v>
      </c>
      <c r="K13" s="93" t="s">
        <v>38</v>
      </c>
      <c r="L13" s="93" t="s">
        <v>21</v>
      </c>
      <c r="M13" s="92" t="s">
        <v>86</v>
      </c>
    </row>
    <row r="14" spans="1:13" ht="40.9" customHeight="1" x14ac:dyDescent="0.25">
      <c r="A14" s="37">
        <v>1</v>
      </c>
      <c r="B14" s="92" t="s">
        <v>110</v>
      </c>
      <c r="C14" s="94" t="s">
        <v>72</v>
      </c>
      <c r="D14" s="94" t="s">
        <v>73</v>
      </c>
      <c r="E14" s="92"/>
      <c r="F14" s="94" t="s">
        <v>47</v>
      </c>
      <c r="G14" s="109" t="s">
        <v>106</v>
      </c>
      <c r="H14" s="90">
        <v>9</v>
      </c>
      <c r="I14" s="90">
        <v>9</v>
      </c>
      <c r="J14" s="91">
        <v>4</v>
      </c>
      <c r="K14" s="93" t="s">
        <v>38</v>
      </c>
      <c r="L14" s="93" t="s">
        <v>44</v>
      </c>
      <c r="M14" s="92" t="s">
        <v>87</v>
      </c>
    </row>
    <row r="15" spans="1:13" ht="40.9" customHeight="1" x14ac:dyDescent="0.25">
      <c r="A15" s="37">
        <v>1</v>
      </c>
      <c r="B15" s="92" t="s">
        <v>111</v>
      </c>
      <c r="C15" s="94" t="s">
        <v>78</v>
      </c>
      <c r="D15" s="94" t="s">
        <v>79</v>
      </c>
      <c r="E15" s="92"/>
      <c r="F15" s="94" t="s">
        <v>57</v>
      </c>
      <c r="G15" s="109" t="s">
        <v>106</v>
      </c>
      <c r="H15" s="90">
        <v>0</v>
      </c>
      <c r="I15" s="90">
        <v>9</v>
      </c>
      <c r="J15" s="91">
        <v>3</v>
      </c>
      <c r="K15" s="93" t="s">
        <v>20</v>
      </c>
      <c r="L15" s="93" t="s">
        <v>21</v>
      </c>
      <c r="M15" s="92" t="s">
        <v>88</v>
      </c>
    </row>
    <row r="16" spans="1:13" ht="40.9" customHeight="1" x14ac:dyDescent="0.25">
      <c r="A16" s="37">
        <v>1</v>
      </c>
      <c r="B16" s="92" t="s">
        <v>112</v>
      </c>
      <c r="C16" s="105" t="s">
        <v>113</v>
      </c>
      <c r="D16" s="94" t="s">
        <v>71</v>
      </c>
      <c r="E16" s="92"/>
      <c r="F16" s="94" t="s">
        <v>48</v>
      </c>
      <c r="G16" s="109" t="s">
        <v>106</v>
      </c>
      <c r="H16" s="90">
        <v>0</v>
      </c>
      <c r="I16" s="90">
        <v>9</v>
      </c>
      <c r="J16" s="91">
        <v>3</v>
      </c>
      <c r="K16" s="93" t="s">
        <v>38</v>
      </c>
      <c r="L16" s="93" t="s">
        <v>21</v>
      </c>
      <c r="M16" s="92" t="s">
        <v>89</v>
      </c>
    </row>
    <row r="17" spans="1:13" ht="57.6" customHeight="1" x14ac:dyDescent="0.25">
      <c r="A17" s="90">
        <v>1</v>
      </c>
      <c r="B17" s="92" t="s">
        <v>114</v>
      </c>
      <c r="C17" s="94" t="s">
        <v>41</v>
      </c>
      <c r="D17" s="94" t="s">
        <v>42</v>
      </c>
      <c r="E17" s="92"/>
      <c r="F17" s="94" t="s">
        <v>43</v>
      </c>
      <c r="G17" s="109" t="s">
        <v>106</v>
      </c>
      <c r="H17" s="90">
        <v>9</v>
      </c>
      <c r="I17" s="90">
        <v>9</v>
      </c>
      <c r="J17" s="91">
        <v>5</v>
      </c>
      <c r="K17" s="93" t="s">
        <v>38</v>
      </c>
      <c r="L17" s="93" t="s">
        <v>21</v>
      </c>
      <c r="M17" s="92" t="s">
        <v>115</v>
      </c>
    </row>
    <row r="18" spans="1:13" s="35" customFormat="1" x14ac:dyDescent="0.25">
      <c r="A18" s="40"/>
      <c r="B18" s="41"/>
      <c r="C18" s="41"/>
      <c r="D18" s="41"/>
      <c r="E18" s="41"/>
      <c r="F18" s="41"/>
      <c r="G18" s="42"/>
      <c r="H18" s="43">
        <f>SUM(H10:H17)</f>
        <v>36</v>
      </c>
      <c r="I18" s="43">
        <f>SUM(I10:I17)</f>
        <v>71</v>
      </c>
      <c r="J18" s="43">
        <f>SUM(J10:J17)</f>
        <v>30</v>
      </c>
      <c r="K18" s="44"/>
      <c r="L18" s="44"/>
      <c r="M18" s="41"/>
    </row>
    <row r="19" spans="1:13" s="35" customFormat="1" ht="28.5" x14ac:dyDescent="0.25">
      <c r="A19" s="40"/>
      <c r="B19" s="41"/>
      <c r="C19" s="41"/>
      <c r="D19" s="41"/>
      <c r="E19" s="41"/>
      <c r="F19" s="41"/>
      <c r="G19" s="45" t="s">
        <v>24</v>
      </c>
      <c r="H19" s="119">
        <f>SUM(H18:I18)</f>
        <v>107</v>
      </c>
      <c r="I19" s="120"/>
      <c r="J19" s="46"/>
      <c r="K19" s="44"/>
      <c r="L19" s="44"/>
      <c r="M19" s="41"/>
    </row>
    <row r="20" spans="1:13" ht="40.9" customHeight="1" x14ac:dyDescent="0.25">
      <c r="A20" s="47">
        <v>2</v>
      </c>
      <c r="B20" s="65" t="s">
        <v>82</v>
      </c>
      <c r="C20" s="65" t="s">
        <v>25</v>
      </c>
      <c r="D20" s="65" t="s">
        <v>26</v>
      </c>
      <c r="E20" s="65" t="s">
        <v>83</v>
      </c>
      <c r="F20" s="95" t="s">
        <v>48</v>
      </c>
      <c r="G20" s="96" t="s">
        <v>106</v>
      </c>
      <c r="H20" s="64">
        <v>0</v>
      </c>
      <c r="I20" s="64">
        <v>0</v>
      </c>
      <c r="J20" s="66">
        <v>2</v>
      </c>
      <c r="K20" s="64" t="s">
        <v>20</v>
      </c>
      <c r="L20" s="64" t="s">
        <v>21</v>
      </c>
      <c r="M20" s="65"/>
    </row>
    <row r="21" spans="1:13" ht="40.9" customHeight="1" x14ac:dyDescent="0.25">
      <c r="A21" s="47">
        <v>2</v>
      </c>
      <c r="B21" s="65" t="s">
        <v>81</v>
      </c>
      <c r="C21" s="65" t="s">
        <v>27</v>
      </c>
      <c r="D21" s="65" t="s">
        <v>28</v>
      </c>
      <c r="E21" s="65"/>
      <c r="F21" s="95" t="s">
        <v>48</v>
      </c>
      <c r="G21" s="96" t="s">
        <v>106</v>
      </c>
      <c r="H21" s="64">
        <v>0</v>
      </c>
      <c r="I21" s="64">
        <v>9</v>
      </c>
      <c r="J21" s="66">
        <v>2</v>
      </c>
      <c r="K21" s="64" t="s">
        <v>20</v>
      </c>
      <c r="L21" s="64" t="s">
        <v>21</v>
      </c>
      <c r="M21" s="65"/>
    </row>
    <row r="22" spans="1:13" ht="40.9" customHeight="1" x14ac:dyDescent="0.25">
      <c r="A22" s="47">
        <v>4</v>
      </c>
      <c r="B22" s="65" t="s">
        <v>80</v>
      </c>
      <c r="C22" s="89" t="s">
        <v>30</v>
      </c>
      <c r="D22" s="75" t="s">
        <v>31</v>
      </c>
      <c r="E22" s="75"/>
      <c r="F22" s="95" t="s">
        <v>48</v>
      </c>
      <c r="G22" s="96" t="s">
        <v>106</v>
      </c>
      <c r="H22" s="48">
        <v>0</v>
      </c>
      <c r="I22" s="48">
        <v>13</v>
      </c>
      <c r="J22" s="49">
        <v>4</v>
      </c>
      <c r="K22" s="48" t="s">
        <v>32</v>
      </c>
      <c r="L22" s="48" t="s">
        <v>21</v>
      </c>
      <c r="M22" s="75"/>
    </row>
    <row r="23" spans="1:13" ht="40.9" customHeight="1" x14ac:dyDescent="0.25">
      <c r="A23" s="64">
        <v>2</v>
      </c>
      <c r="B23" s="75" t="s">
        <v>33</v>
      </c>
      <c r="C23" s="75" t="s">
        <v>34</v>
      </c>
      <c r="D23" s="75" t="s">
        <v>35</v>
      </c>
      <c r="E23" s="75"/>
      <c r="F23" s="75" t="s">
        <v>36</v>
      </c>
      <c r="G23" s="48" t="s">
        <v>29</v>
      </c>
      <c r="H23" s="47">
        <v>0</v>
      </c>
      <c r="I23" s="47">
        <v>0</v>
      </c>
      <c r="J23" s="50">
        <v>2</v>
      </c>
      <c r="K23" s="51" t="s">
        <v>20</v>
      </c>
      <c r="L23" s="51" t="s">
        <v>21</v>
      </c>
      <c r="M23" s="75"/>
    </row>
    <row r="24" spans="1:13" ht="40.9" customHeight="1" x14ac:dyDescent="0.25">
      <c r="A24" s="64">
        <v>2</v>
      </c>
      <c r="B24" s="100" t="s">
        <v>90</v>
      </c>
      <c r="C24" s="95" t="s">
        <v>91</v>
      </c>
      <c r="D24" s="95" t="s">
        <v>92</v>
      </c>
      <c r="E24" s="100"/>
      <c r="F24" s="95" t="s">
        <v>93</v>
      </c>
      <c r="G24" s="96" t="s">
        <v>116</v>
      </c>
      <c r="H24" s="101">
        <v>9</v>
      </c>
      <c r="I24" s="101">
        <v>0</v>
      </c>
      <c r="J24" s="98">
        <v>3</v>
      </c>
      <c r="K24" s="97" t="s">
        <v>38</v>
      </c>
      <c r="L24" s="97" t="s">
        <v>21</v>
      </c>
      <c r="M24" s="75"/>
    </row>
    <row r="25" spans="1:13" ht="40.9" customHeight="1" x14ac:dyDescent="0.25">
      <c r="A25" s="64">
        <v>2</v>
      </c>
      <c r="B25" s="100" t="s">
        <v>94</v>
      </c>
      <c r="C25" s="95" t="s">
        <v>95</v>
      </c>
      <c r="D25" s="95" t="s">
        <v>96</v>
      </c>
      <c r="E25" s="100"/>
      <c r="F25" s="95" t="s">
        <v>70</v>
      </c>
      <c r="G25" s="96" t="s">
        <v>106</v>
      </c>
      <c r="H25" s="101">
        <v>0</v>
      </c>
      <c r="I25" s="101">
        <v>9</v>
      </c>
      <c r="J25" s="98">
        <v>3</v>
      </c>
      <c r="K25" s="97" t="s">
        <v>20</v>
      </c>
      <c r="L25" s="97" t="s">
        <v>21</v>
      </c>
      <c r="M25" s="100"/>
    </row>
    <row r="26" spans="1:13" ht="40.9" customHeight="1" x14ac:dyDescent="0.25">
      <c r="A26" s="64">
        <v>2</v>
      </c>
      <c r="B26" s="100" t="s">
        <v>97</v>
      </c>
      <c r="C26" s="95" t="s">
        <v>68</v>
      </c>
      <c r="D26" s="95" t="s">
        <v>69</v>
      </c>
      <c r="E26" s="100"/>
      <c r="F26" s="95" t="s">
        <v>43</v>
      </c>
      <c r="G26" s="96" t="s">
        <v>106</v>
      </c>
      <c r="H26" s="101">
        <v>5</v>
      </c>
      <c r="I26" s="101">
        <v>9</v>
      </c>
      <c r="J26" s="98">
        <v>3</v>
      </c>
      <c r="K26" s="97" t="s">
        <v>38</v>
      </c>
      <c r="L26" s="97" t="s">
        <v>21</v>
      </c>
      <c r="M26" s="100" t="s">
        <v>98</v>
      </c>
    </row>
    <row r="27" spans="1:13" ht="40.9" customHeight="1" x14ac:dyDescent="0.25">
      <c r="A27" s="64">
        <v>2</v>
      </c>
      <c r="B27" s="100" t="s">
        <v>117</v>
      </c>
      <c r="C27" s="95" t="s">
        <v>118</v>
      </c>
      <c r="D27" s="95" t="s">
        <v>119</v>
      </c>
      <c r="E27" s="100"/>
      <c r="F27" s="95" t="s">
        <v>70</v>
      </c>
      <c r="G27" s="96" t="s">
        <v>106</v>
      </c>
      <c r="H27" s="101">
        <v>9</v>
      </c>
      <c r="I27" s="101">
        <v>0</v>
      </c>
      <c r="J27" s="98">
        <v>3</v>
      </c>
      <c r="K27" s="97" t="s">
        <v>38</v>
      </c>
      <c r="L27" s="97" t="s">
        <v>21</v>
      </c>
      <c r="M27" s="100" t="s">
        <v>120</v>
      </c>
    </row>
    <row r="28" spans="1:13" ht="57.6" customHeight="1" x14ac:dyDescent="0.25">
      <c r="A28" s="47">
        <v>2</v>
      </c>
      <c r="B28" s="100" t="s">
        <v>121</v>
      </c>
      <c r="C28" s="95" t="s">
        <v>122</v>
      </c>
      <c r="D28" s="95" t="s">
        <v>123</v>
      </c>
      <c r="E28" s="100"/>
      <c r="F28" s="95" t="s">
        <v>47</v>
      </c>
      <c r="G28" s="96" t="s">
        <v>106</v>
      </c>
      <c r="H28" s="101">
        <v>9</v>
      </c>
      <c r="I28" s="101">
        <v>9</v>
      </c>
      <c r="J28" s="98">
        <v>4</v>
      </c>
      <c r="K28" s="97" t="s">
        <v>38</v>
      </c>
      <c r="L28" s="97" t="s">
        <v>21</v>
      </c>
      <c r="M28" s="100" t="s">
        <v>124</v>
      </c>
    </row>
    <row r="29" spans="1:13" ht="40.9" customHeight="1" x14ac:dyDescent="0.25">
      <c r="A29" s="47">
        <v>2</v>
      </c>
      <c r="B29" s="110" t="s">
        <v>99</v>
      </c>
      <c r="C29" s="111" t="s">
        <v>100</v>
      </c>
      <c r="D29" s="111" t="s">
        <v>101</v>
      </c>
      <c r="E29" s="112"/>
      <c r="F29" s="111" t="s">
        <v>70</v>
      </c>
      <c r="G29" s="113" t="s">
        <v>106</v>
      </c>
      <c r="H29" s="114">
        <v>0</v>
      </c>
      <c r="I29" s="114">
        <v>5</v>
      </c>
      <c r="J29" s="115">
        <v>2</v>
      </c>
      <c r="K29" s="116" t="s">
        <v>20</v>
      </c>
      <c r="L29" s="116" t="s">
        <v>21</v>
      </c>
      <c r="M29" s="117"/>
    </row>
    <row r="30" spans="1:13" ht="30" customHeight="1" x14ac:dyDescent="0.25">
      <c r="A30" s="38" t="s">
        <v>22</v>
      </c>
      <c r="B30" s="99"/>
      <c r="C30" s="99"/>
      <c r="D30" s="99"/>
      <c r="E30" s="102"/>
      <c r="F30" s="102"/>
      <c r="G30" s="103"/>
      <c r="H30" s="103"/>
      <c r="I30" s="103"/>
      <c r="J30" s="103"/>
      <c r="K30" s="103"/>
      <c r="L30" s="103"/>
      <c r="M30" s="102"/>
    </row>
    <row r="31" spans="1:13" ht="40.9" customHeight="1" x14ac:dyDescent="0.25">
      <c r="A31" s="39">
        <v>2</v>
      </c>
      <c r="B31" s="79" t="s">
        <v>49</v>
      </c>
      <c r="C31" s="80" t="s">
        <v>50</v>
      </c>
      <c r="D31" s="80" t="s">
        <v>51</v>
      </c>
      <c r="E31" s="80"/>
      <c r="F31" s="80" t="s">
        <v>52</v>
      </c>
      <c r="G31" s="81" t="s">
        <v>106</v>
      </c>
      <c r="H31" s="82">
        <v>0</v>
      </c>
      <c r="I31" s="83">
        <v>5</v>
      </c>
      <c r="J31" s="84">
        <v>2</v>
      </c>
      <c r="K31" s="84" t="s">
        <v>20</v>
      </c>
      <c r="L31" s="81" t="s">
        <v>23</v>
      </c>
      <c r="M31" s="85" t="s">
        <v>53</v>
      </c>
    </row>
    <row r="32" spans="1:13" ht="40.9" customHeight="1" x14ac:dyDescent="0.25">
      <c r="A32" s="39">
        <v>2</v>
      </c>
      <c r="B32" s="79" t="s">
        <v>54</v>
      </c>
      <c r="C32" s="79" t="s">
        <v>55</v>
      </c>
      <c r="D32" s="86" t="s">
        <v>56</v>
      </c>
      <c r="E32" s="79"/>
      <c r="F32" s="79" t="s">
        <v>57</v>
      </c>
      <c r="G32" s="81" t="s">
        <v>106</v>
      </c>
      <c r="H32" s="76">
        <v>0</v>
      </c>
      <c r="I32" s="76">
        <v>5</v>
      </c>
      <c r="J32" s="77">
        <v>2</v>
      </c>
      <c r="K32" s="78" t="s">
        <v>20</v>
      </c>
      <c r="L32" s="78" t="s">
        <v>23</v>
      </c>
      <c r="M32" s="87"/>
    </row>
    <row r="33" spans="1:13" ht="40.9" customHeight="1" x14ac:dyDescent="0.25">
      <c r="A33" s="39">
        <v>2</v>
      </c>
      <c r="B33" s="79" t="s">
        <v>58</v>
      </c>
      <c r="C33" s="79" t="s">
        <v>59</v>
      </c>
      <c r="D33" s="86" t="s">
        <v>60</v>
      </c>
      <c r="E33" s="79"/>
      <c r="F33" s="79" t="s">
        <v>61</v>
      </c>
      <c r="G33" s="81" t="s">
        <v>106</v>
      </c>
      <c r="H33" s="76">
        <v>0</v>
      </c>
      <c r="I33" s="76">
        <v>5</v>
      </c>
      <c r="J33" s="77">
        <v>2</v>
      </c>
      <c r="K33" s="78" t="s">
        <v>20</v>
      </c>
      <c r="L33" s="78" t="s">
        <v>23</v>
      </c>
      <c r="M33" s="87"/>
    </row>
    <row r="34" spans="1:13" ht="40.9" customHeight="1" x14ac:dyDescent="0.25">
      <c r="A34" s="39">
        <v>2</v>
      </c>
      <c r="B34" s="79" t="s">
        <v>62</v>
      </c>
      <c r="C34" s="88" t="s">
        <v>63</v>
      </c>
      <c r="D34" s="86" t="s">
        <v>64</v>
      </c>
      <c r="E34" s="79"/>
      <c r="F34" s="79" t="s">
        <v>47</v>
      </c>
      <c r="G34" s="81" t="s">
        <v>106</v>
      </c>
      <c r="H34" s="76">
        <v>0</v>
      </c>
      <c r="I34" s="76">
        <v>5</v>
      </c>
      <c r="J34" s="77">
        <v>2</v>
      </c>
      <c r="K34" s="78" t="s">
        <v>20</v>
      </c>
      <c r="L34" s="78" t="s">
        <v>23</v>
      </c>
      <c r="M34" s="87"/>
    </row>
    <row r="35" spans="1:13" ht="40.9" customHeight="1" x14ac:dyDescent="0.25">
      <c r="A35" s="39">
        <v>2</v>
      </c>
      <c r="B35" s="79" t="s">
        <v>65</v>
      </c>
      <c r="C35" s="88" t="s">
        <v>66</v>
      </c>
      <c r="D35" s="86" t="s">
        <v>67</v>
      </c>
      <c r="E35" s="79"/>
      <c r="F35" s="79" t="s">
        <v>48</v>
      </c>
      <c r="G35" s="81" t="s">
        <v>106</v>
      </c>
      <c r="H35" s="76">
        <v>0</v>
      </c>
      <c r="I35" s="76">
        <v>5</v>
      </c>
      <c r="J35" s="77">
        <v>2</v>
      </c>
      <c r="K35" s="78" t="s">
        <v>20</v>
      </c>
      <c r="L35" s="78" t="s">
        <v>23</v>
      </c>
      <c r="M35" s="87"/>
    </row>
    <row r="36" spans="1:13" s="35" customFormat="1" x14ac:dyDescent="0.25">
      <c r="A36" s="40"/>
      <c r="B36" s="41"/>
      <c r="C36" s="41"/>
      <c r="D36" s="41"/>
      <c r="E36" s="41"/>
      <c r="F36" s="41"/>
      <c r="G36" s="42"/>
      <c r="H36" s="43">
        <f>SUM(H20:H31)</f>
        <v>32</v>
      </c>
      <c r="I36" s="43">
        <f t="shared" ref="I36:J36" si="0">SUM(I20:I31)</f>
        <v>59</v>
      </c>
      <c r="J36" s="43">
        <f t="shared" si="0"/>
        <v>30</v>
      </c>
      <c r="K36" s="44"/>
      <c r="L36" s="44"/>
      <c r="M36" s="41"/>
    </row>
    <row r="37" spans="1:13" s="35" customFormat="1" ht="28.5" x14ac:dyDescent="0.25">
      <c r="A37" s="40"/>
      <c r="B37" s="41"/>
      <c r="C37" s="41"/>
      <c r="D37" s="41"/>
      <c r="E37" s="41"/>
      <c r="F37" s="41"/>
      <c r="G37" s="45" t="s">
        <v>24</v>
      </c>
      <c r="H37" s="119">
        <f>SUM(H36:I36)</f>
        <v>91</v>
      </c>
      <c r="I37" s="120"/>
      <c r="J37" s="52"/>
      <c r="K37" s="44"/>
      <c r="L37" s="44"/>
      <c r="M37" s="41"/>
    </row>
    <row r="38" spans="1:13" x14ac:dyDescent="0.25">
      <c r="A38" s="58"/>
      <c r="B38" s="57"/>
      <c r="C38" s="20"/>
      <c r="D38" s="54"/>
      <c r="E38" s="20"/>
      <c r="F38" s="20"/>
      <c r="G38" s="20"/>
      <c r="H38" s="53"/>
      <c r="I38" s="53"/>
      <c r="J38" s="56"/>
      <c r="K38" s="55"/>
      <c r="L38" s="55"/>
      <c r="M38" s="20"/>
    </row>
    <row r="39" spans="1:13" x14ac:dyDescent="0.25">
      <c r="B39" s="57"/>
      <c r="C39" s="20"/>
      <c r="D39" s="54"/>
      <c r="E39" s="20"/>
      <c r="F39" s="20"/>
      <c r="G39" s="20"/>
      <c r="H39" s="53"/>
      <c r="I39" s="53"/>
      <c r="J39" s="56"/>
      <c r="K39" s="55"/>
      <c r="L39" s="55"/>
      <c r="M39" s="20"/>
    </row>
  </sheetData>
  <mergeCells count="14">
    <mergeCell ref="F8:F9"/>
    <mergeCell ref="A8:A9"/>
    <mergeCell ref="B8:B9"/>
    <mergeCell ref="C8:C9"/>
    <mergeCell ref="D8:D9"/>
    <mergeCell ref="E8:E9"/>
    <mergeCell ref="H19:I19"/>
    <mergeCell ref="H37:I37"/>
    <mergeCell ref="M8:M9"/>
    <mergeCell ref="G8:G9"/>
    <mergeCell ref="H8:I8"/>
    <mergeCell ref="J8:J9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H36:J3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szaktanári 2 féléves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2025-06-13T10:41:08Z</cp:lastPrinted>
  <dcterms:created xsi:type="dcterms:W3CDTF">2025-05-17T06:48:44Z</dcterms:created>
  <dcterms:modified xsi:type="dcterms:W3CDTF">2025-06-23T11:52:05Z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