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izika\Újabb tanári 3 félév\"/>
    </mc:Choice>
  </mc:AlternateContent>
  <bookViews>
    <workbookView xWindow="0" yWindow="0" windowWidth="28800" windowHeight="12210" tabRatio="798"/>
  </bookViews>
  <sheets>
    <sheet name="újabb tanári 3 féléve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5" l="1"/>
  <c r="J60" i="5"/>
  <c r="H60" i="5"/>
  <c r="I21" i="5"/>
  <c r="J21" i="5"/>
  <c r="H21" i="5"/>
  <c r="I40" i="5"/>
  <c r="J40" i="5"/>
  <c r="H40" i="5"/>
  <c r="H61" i="5" l="1"/>
  <c r="H41" i="5"/>
  <c r="H22" i="5" l="1"/>
  <c r="L5" i="5"/>
</calcChain>
</file>

<file path=xl/sharedStrings.xml><?xml version="1.0" encoding="utf-8"?>
<sst xmlns="http://schemas.openxmlformats.org/spreadsheetml/2006/main" count="410" uniqueCount="196">
  <si>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</si>
  <si>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</si>
  <si>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</si>
  <si>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</si>
  <si>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</si>
  <si>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</si>
  <si>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</si>
  <si>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</si>
  <si>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</si>
  <si>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</si>
  <si>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</si>
  <si>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</si>
  <si>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</si>
  <si>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</si>
  <si>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</si>
  <si>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</si>
  <si>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</si>
  <si>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</si>
  <si>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</si>
  <si>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</si>
  <si>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</si>
  <si>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</si>
  <si>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</si>
  <si>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</si>
  <si>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</si>
  <si>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</si>
  <si>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</si>
  <si>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</si>
  <si>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</si>
  <si>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</si>
  <si>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</si>
  <si>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</si>
  <si>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</si>
  <si>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</si>
  <si>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</si>
  <si>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</si>
  <si>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</si>
  <si>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</si>
  <si>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</si>
  <si>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</si>
  <si>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</si>
  <si>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</si>
  <si>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</si>
  <si>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</si>
  <si>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</si>
  <si>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3 félév</t>
  </si>
  <si>
    <t>Tanári szakképzettség birtokában újabb tanári szakképzettség megszerzése egy szakon</t>
  </si>
  <si>
    <t>Dr. Beszeda Imre</t>
  </si>
  <si>
    <t>okleveles fizikatanár</t>
  </si>
  <si>
    <t>PFI8001</t>
  </si>
  <si>
    <t>PFI8003</t>
  </si>
  <si>
    <t>PFI8002</t>
  </si>
  <si>
    <t>PFI9102</t>
  </si>
  <si>
    <t>Dr. Tarján Péter</t>
  </si>
  <si>
    <t>PFI1501</t>
  </si>
  <si>
    <t>PFI1703</t>
  </si>
  <si>
    <t>Elemi fizika és feladatmegoldás tanítása</t>
  </si>
  <si>
    <t>Elementary Physics, Teaching Problem Solving</t>
  </si>
  <si>
    <t>PFI1601</t>
  </si>
  <si>
    <t>OFI1114</t>
  </si>
  <si>
    <t>PFI1401</t>
  </si>
  <si>
    <t>Dr. Stonawski Tamás</t>
  </si>
  <si>
    <t>PFI4000</t>
  </si>
  <si>
    <t>PFI1702</t>
  </si>
  <si>
    <t>Mindennapi fizika</t>
  </si>
  <si>
    <t>Everyday Physics</t>
  </si>
  <si>
    <t>OFI1211</t>
  </si>
  <si>
    <t>Atom- és magfizika</t>
  </si>
  <si>
    <t>Atomic and Nuclear Physics</t>
  </si>
  <si>
    <t>OFI1210, PFI2001</t>
  </si>
  <si>
    <t>PFI1602</t>
  </si>
  <si>
    <t>Atom- és magfizika gyakorlat</t>
  </si>
  <si>
    <t>Atomic and Nuclear Physics Practical</t>
  </si>
  <si>
    <t>OFI1210, PFI2002</t>
  </si>
  <si>
    <t>PFI1603</t>
  </si>
  <si>
    <t>Atom- és magfizika labor</t>
  </si>
  <si>
    <t>Atomic and Nuclear Physics Lab</t>
  </si>
  <si>
    <t>OFI1210, PFI2003</t>
  </si>
  <si>
    <t>PFI1801</t>
  </si>
  <si>
    <t>Modern fizikai alapismeretek 1.</t>
  </si>
  <si>
    <t>Introduction to Modern Physics 1.</t>
  </si>
  <si>
    <t>OFI1215</t>
  </si>
  <si>
    <t>PFI1802</t>
  </si>
  <si>
    <t>Modern fizikai alapismeretek 1. gyakorlat</t>
  </si>
  <si>
    <t>Introduction to Modern Physics 1. Practical</t>
  </si>
  <si>
    <t>PFI1804</t>
  </si>
  <si>
    <t>A természettudományos kutatások és a társadalom</t>
  </si>
  <si>
    <t>Scientific Research and Society</t>
  </si>
  <si>
    <t>OFI1119</t>
  </si>
  <si>
    <t>PFI1901</t>
  </si>
  <si>
    <t>Fizikai problémák megoldási módszerei</t>
  </si>
  <si>
    <t>Methods for Solving Physics Problems</t>
  </si>
  <si>
    <t>OFI1118</t>
  </si>
  <si>
    <t>PFI1902</t>
  </si>
  <si>
    <t>Modern fizikai alapismeretek 2.</t>
  </si>
  <si>
    <t>Introduction to Modern Physics 2.</t>
  </si>
  <si>
    <t>OFI1120</t>
  </si>
  <si>
    <t>PFI3000</t>
  </si>
  <si>
    <t>Környezetfizika</t>
  </si>
  <si>
    <t>Environmental Physics</t>
  </si>
  <si>
    <t>FIO1022, PFI2005</t>
  </si>
  <si>
    <t>PFI3001</t>
  </si>
  <si>
    <t>Nukleáris technológia</t>
  </si>
  <si>
    <t>Nuclear Technologies</t>
  </si>
  <si>
    <t>FIO2004</t>
  </si>
  <si>
    <t>PFI3002</t>
  </si>
  <si>
    <t>Talaj és légkör fizikája</t>
  </si>
  <si>
    <t>Physics of the Soil and of the Atmosphere</t>
  </si>
  <si>
    <t>FIO2001</t>
  </si>
  <si>
    <t>PFI3003</t>
  </si>
  <si>
    <t>Energiatermelés, energiagazdálkodás</t>
  </si>
  <si>
    <t>Energy Production, Energy Management</t>
  </si>
  <si>
    <t>FIO2003</t>
  </si>
  <si>
    <t>PFI3004</t>
  </si>
  <si>
    <t>Épített környezet védelme</t>
  </si>
  <si>
    <t>Protection of the Built Environment</t>
  </si>
  <si>
    <t>Dr. Halász Judit</t>
  </si>
  <si>
    <t>FIO2002</t>
  </si>
  <si>
    <t>PFI1101</t>
  </si>
  <si>
    <t>Matematika a fizikában</t>
  </si>
  <si>
    <t>Mathematical Methods in Physics</t>
  </si>
  <si>
    <t>OFI1101 &amp; OFI1203</t>
  </si>
  <si>
    <t>PFI1102</t>
  </si>
  <si>
    <t>Matematika a fizikában gyakorlat</t>
  </si>
  <si>
    <t>Mathematical Methods in Physics Practical</t>
  </si>
  <si>
    <t>PFI1103</t>
  </si>
  <si>
    <t>Mechanika 1.</t>
  </si>
  <si>
    <t>Mechanics 1.</t>
  </si>
  <si>
    <t>OFI1102</t>
  </si>
  <si>
    <t>PFI1104</t>
  </si>
  <si>
    <t>Mechanika 1. gyakorlat</t>
  </si>
  <si>
    <t>Mechanics 1. Practical</t>
  </si>
  <si>
    <t>PFI1105</t>
  </si>
  <si>
    <t>Alapvető mérések labor</t>
  </si>
  <si>
    <t>Fundamental Measurements Lab</t>
  </si>
  <si>
    <t>PFI1201</t>
  </si>
  <si>
    <t>Mechanika 2.</t>
  </si>
  <si>
    <t>Mechanics 2.</t>
  </si>
  <si>
    <t>OFI1204</t>
  </si>
  <si>
    <t>PFI1202</t>
  </si>
  <si>
    <t>Mechanika 2. gyakorlat</t>
  </si>
  <si>
    <t>Mechanics 2. Practical</t>
  </si>
  <si>
    <t>PFI1203</t>
  </si>
  <si>
    <t>Mechanika labor</t>
  </si>
  <si>
    <t>Mechanics Lab</t>
  </si>
  <si>
    <t>PFI1301</t>
  </si>
  <si>
    <t>Termodinamika</t>
  </si>
  <si>
    <t>Thermodynamics and Statistical Physics</t>
  </si>
  <si>
    <t>OFI1105</t>
  </si>
  <si>
    <t>PFI1302</t>
  </si>
  <si>
    <t>Termodinamika gyakorlat</t>
  </si>
  <si>
    <t>Thermodynamics and Statistical Physics Practical</t>
  </si>
  <si>
    <t>PFI1303</t>
  </si>
  <si>
    <t>Hőtan labor</t>
  </si>
  <si>
    <t>Thermodynamics Lab</t>
  </si>
  <si>
    <t>Elektromágnesség</t>
  </si>
  <si>
    <t>Electricity &amp; Magnetism</t>
  </si>
  <si>
    <t>OFI1207</t>
  </si>
  <si>
    <t>PFI1402</t>
  </si>
  <si>
    <t>Elektromágnesség gyakorlat</t>
  </si>
  <si>
    <t>Electricity &amp; Magnetism Practical</t>
  </si>
  <si>
    <t>PFI1403</t>
  </si>
  <si>
    <t>Elektromágnesség labor</t>
  </si>
  <si>
    <t>Electricity &amp; Magnetism Lab</t>
  </si>
  <si>
    <t>Optika</t>
  </si>
  <si>
    <t>Optics</t>
  </si>
  <si>
    <t>OFI1109</t>
  </si>
  <si>
    <t>PFI1502</t>
  </si>
  <si>
    <t>Optika gyakorlat</t>
  </si>
  <si>
    <t>Optics Practical</t>
  </si>
  <si>
    <t>PFI1503</t>
  </si>
  <si>
    <t>Optika labor</t>
  </si>
  <si>
    <t>Optics Lab</t>
  </si>
  <si>
    <t>PFI9007</t>
  </si>
  <si>
    <t>Tanári mesterképzési szak:</t>
  </si>
  <si>
    <t>OFI8001</t>
  </si>
  <si>
    <t>OFI8003</t>
  </si>
  <si>
    <t>OFI8002</t>
  </si>
  <si>
    <t>OFI4000</t>
  </si>
  <si>
    <t>PFI1801E</t>
  </si>
  <si>
    <t>PFI1401E</t>
  </si>
  <si>
    <t>PFI1301E</t>
  </si>
  <si>
    <t>PFI1103E</t>
  </si>
  <si>
    <t>E: a PFI1401 és a PFI1301 együttes tantárgyfelvétele a 2. félévben</t>
  </si>
  <si>
    <t>E: a PFI1201 és a PFI1103 együttes tantárgyfelvétele az 1. félévben</t>
  </si>
  <si>
    <t>E: a PFI1202 és a PFI1103 együttes tantárgyfelvétele az 1. félévben</t>
  </si>
  <si>
    <t>E: a PFI1203 és a PFI1103 együttes tantárgyfelvétele az 1. félévben</t>
  </si>
  <si>
    <t>E: a PFI1402 és a PFI1301 együttes tantárgyfelvétele a 2. félévben</t>
  </si>
  <si>
    <t>E: a PFI1403 és a PFI1301 együttes tantárgyfelvétele a 2. félévben</t>
  </si>
  <si>
    <t>E: a PFI1501 és a PFI1401 együttes tantárgyfelvétele a 2. félévben</t>
  </si>
  <si>
    <t>E: a PFI1502 és a PFI1401 együttes tantárgyfelvétele a 2. félévben</t>
  </si>
  <si>
    <t>E: a PFI1503 és a PFI1401 együttes tantárgyfelvétele a 2. félévben</t>
  </si>
  <si>
    <t>E: a PFI1902 és a PFI1801 együttes tantárgyfelvétele a 3. félévben</t>
  </si>
  <si>
    <t>KTI</t>
  </si>
  <si>
    <t>Szakfelelős: Dr. Beszeda Imre</t>
  </si>
  <si>
    <t>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</si>
</sst>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9" tint="0.59999389629810485"/>
        <bgColor rgb="FF00FFFF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1" fillId="0" borderId="0"/>
  </cellStyleXfs>
  <cellXfs count="9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vertical="center"/>
    </xf>
    <xf numFmtId="0" fontId="14" fillId="8" borderId="6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1" fontId="10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vertical="center" wrapText="1"/>
    </xf>
    <xf numFmtId="0" fontId="10" fillId="10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 wrapText="1"/>
    </xf>
    <xf numFmtId="1" fontId="10" fillId="10" borderId="6" xfId="0" applyNumberFormat="1" applyFont="1" applyFill="1" applyBorder="1" applyAlignment="1">
      <alignment horizontal="center" vertical="center"/>
    </xf>
    <xf numFmtId="1" fontId="7" fillId="11" borderId="6" xfId="0" applyNumberFormat="1" applyFont="1" applyFill="1" applyBorder="1" applyAlignment="1">
      <alignment horizontal="center" vertical="center" wrapText="1"/>
    </xf>
    <xf numFmtId="1" fontId="7" fillId="11" borderId="6" xfId="0" applyNumberFormat="1" applyFont="1" applyFill="1" applyBorder="1" applyAlignment="1">
      <alignment horizontal="left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left" vertical="center" wrapText="1"/>
    </xf>
    <xf numFmtId="1" fontId="11" fillId="11" borderId="6" xfId="0" applyNumberFormat="1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/>
    </xf>
    <xf numFmtId="1" fontId="17" fillId="10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3" fillId="12" borderId="0" xfId="1" applyFont="1" applyFill="1" applyAlignment="1" applyProtection="1">
      <alignment horizontal="left" vertical="top"/>
    </xf>
    <xf numFmtId="0" fontId="20" fillId="13" borderId="6" xfId="0" applyFont="1" applyFill="1" applyBorder="1" applyAlignment="1" applyProtection="1">
      <alignment vertical="center" wrapText="1"/>
    </xf>
    <xf numFmtId="0" fontId="20" fillId="13" borderId="6" xfId="0" applyFont="1" applyFill="1" applyBorder="1" applyAlignment="1" applyProtection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4" fillId="13" borderId="6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16" fillId="10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zoomScale="120" zoomScaleNormal="120" workbookViewId="0">
      <selection activeCell="C12" sqref="C12"/>
    </sheetView>
  </sheetViews>
  <sheetFormatPr defaultColWidth="8.85546875" defaultRowHeight="15" x14ac:dyDescent="0.25"/>
  <cols>
    <col min="1" max="1" width="5.85546875" style="34" customWidth="1"/>
    <col min="2" max="2" width="12.28515625" style="36" customWidth="1"/>
    <col min="3" max="3" width="33.7109375" style="71" customWidth="1"/>
    <col min="4" max="4" width="31" style="36" customWidth="1"/>
    <col min="5" max="5" width="12.5703125" style="36" customWidth="1"/>
    <col min="6" max="6" width="27.7109375" style="36" customWidth="1"/>
    <col min="7" max="7" width="11.7109375" style="9" customWidth="1"/>
    <col min="8" max="8" width="5" style="34" customWidth="1"/>
    <col min="9" max="9" width="4.85546875" style="34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6" customWidth="1"/>
  </cols>
  <sheetData>
    <row r="1" spans="1:13" ht="15.75" x14ac:dyDescent="0.25">
      <c r="A1" s="1"/>
      <c r="B1" s="1"/>
      <c r="C1" s="2"/>
      <c r="D1" s="3" t="s">
        <v>174</v>
      </c>
      <c r="E1" s="3" t="s">
        <v>195</v>
      </c>
      <c r="F1" s="4"/>
      <c r="G1" s="5"/>
      <c r="H1" s="6" t="s">
        <v>194</v>
      </c>
      <c r="I1" s="7"/>
      <c r="J1" s="8"/>
      <c r="K1" s="88"/>
      <c r="L1" s="10"/>
      <c r="M1" s="11"/>
    </row>
    <row r="2" spans="1:13" ht="15.75" x14ac:dyDescent="0.25">
      <c r="A2" s="1"/>
      <c r="B2" s="1"/>
      <c r="C2" s="2"/>
      <c r="D2" s="83" t="s">
        <v>46</v>
      </c>
      <c r="E2" s="12"/>
      <c r="F2" s="13"/>
      <c r="G2" s="14"/>
      <c r="H2" s="15"/>
      <c r="I2" s="72"/>
      <c r="J2" s="8"/>
      <c r="L2" s="10"/>
      <c r="M2" s="11"/>
    </row>
    <row r="3" spans="1:13" x14ac:dyDescent="0.25">
      <c r="A3" s="1"/>
      <c r="B3" s="1"/>
      <c r="C3" s="1"/>
      <c r="D3" s="16" t="s">
        <v>0</v>
      </c>
      <c r="E3" s="17" t="s">
        <v>45</v>
      </c>
      <c r="F3" s="18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6" t="s">
        <v>1</v>
      </c>
      <c r="E4" s="17">
        <v>90</v>
      </c>
      <c r="F4" s="18"/>
      <c r="G4" s="5"/>
      <c r="H4" s="7"/>
      <c r="I4" s="20"/>
      <c r="K4" s="20"/>
      <c r="L4" s="21" t="s">
        <v>2</v>
      </c>
      <c r="M4" s="21"/>
    </row>
    <row r="5" spans="1:13" x14ac:dyDescent="0.25">
      <c r="A5" s="1"/>
      <c r="B5" s="1"/>
      <c r="C5" s="1"/>
      <c r="D5" s="16" t="s">
        <v>3</v>
      </c>
      <c r="E5" s="18" t="s">
        <v>48</v>
      </c>
      <c r="F5" s="18"/>
      <c r="G5" s="22"/>
      <c r="H5" s="7"/>
      <c r="I5" s="20" t="s">
        <v>4</v>
      </c>
      <c r="K5" s="20"/>
      <c r="L5" s="21">
        <f>SUM(H22,H41,H61)</f>
        <v>305</v>
      </c>
      <c r="M5" s="21"/>
    </row>
    <row r="6" spans="1:13" x14ac:dyDescent="0.25">
      <c r="A6" s="23"/>
      <c r="B6" s="24"/>
      <c r="C6" s="25"/>
      <c r="D6" s="26"/>
      <c r="E6" s="27"/>
      <c r="F6" s="27"/>
      <c r="G6" s="5"/>
      <c r="H6" s="7"/>
      <c r="I6" s="7"/>
      <c r="J6" s="8"/>
      <c r="K6" s="28"/>
      <c r="L6" s="8"/>
      <c r="M6" s="28"/>
    </row>
    <row r="7" spans="1:13" ht="15" customHeight="1" x14ac:dyDescent="0.25">
      <c r="A7" s="29" t="s">
        <v>5</v>
      </c>
      <c r="B7" s="30"/>
      <c r="C7" s="31"/>
      <c r="D7" s="32"/>
      <c r="E7" s="33"/>
      <c r="F7" s="33"/>
      <c r="I7" s="35"/>
      <c r="J7" s="33"/>
      <c r="K7" s="36"/>
      <c r="L7" s="33"/>
    </row>
    <row r="8" spans="1:13" s="37" customFormat="1" ht="44.25" customHeight="1" x14ac:dyDescent="0.25">
      <c r="A8" s="92" t="s">
        <v>6</v>
      </c>
      <c r="B8" s="91" t="s">
        <v>7</v>
      </c>
      <c r="C8" s="95" t="s">
        <v>8</v>
      </c>
      <c r="D8" s="97" t="s">
        <v>9</v>
      </c>
      <c r="E8" s="97" t="s">
        <v>10</v>
      </c>
      <c r="F8" s="94" t="s">
        <v>11</v>
      </c>
      <c r="G8" s="91" t="s">
        <v>12</v>
      </c>
      <c r="H8" s="91" t="s">
        <v>13</v>
      </c>
      <c r="I8" s="91"/>
      <c r="J8" s="92" t="s">
        <v>14</v>
      </c>
      <c r="K8" s="91" t="s">
        <v>15</v>
      </c>
      <c r="L8" s="91" t="s">
        <v>16</v>
      </c>
      <c r="M8" s="93" t="s">
        <v>17</v>
      </c>
    </row>
    <row r="9" spans="1:13" s="37" customFormat="1" ht="26.25" customHeight="1" x14ac:dyDescent="0.25">
      <c r="A9" s="92"/>
      <c r="B9" s="91"/>
      <c r="C9" s="96"/>
      <c r="D9" s="98"/>
      <c r="E9" s="98"/>
      <c r="F9" s="94"/>
      <c r="G9" s="91"/>
      <c r="H9" s="38" t="s">
        <v>18</v>
      </c>
      <c r="I9" s="39" t="s">
        <v>19</v>
      </c>
      <c r="J9" s="92"/>
      <c r="K9" s="91"/>
      <c r="L9" s="91"/>
      <c r="M9" s="93"/>
    </row>
    <row r="10" spans="1:13" ht="40.9" customHeight="1" x14ac:dyDescent="0.25">
      <c r="A10" s="40">
        <v>1</v>
      </c>
      <c r="B10" s="42" t="s">
        <v>49</v>
      </c>
      <c r="C10" s="41" t="s">
        <v>20</v>
      </c>
      <c r="D10" s="41" t="s">
        <v>21</v>
      </c>
      <c r="E10" s="42"/>
      <c r="F10" s="42" t="s">
        <v>61</v>
      </c>
      <c r="G10" s="43" t="s">
        <v>36</v>
      </c>
      <c r="H10" s="40">
        <v>0</v>
      </c>
      <c r="I10" s="40">
        <v>9</v>
      </c>
      <c r="J10" s="44">
        <v>2</v>
      </c>
      <c r="K10" s="45" t="s">
        <v>22</v>
      </c>
      <c r="L10" s="45" t="s">
        <v>23</v>
      </c>
      <c r="M10" s="42" t="s">
        <v>175</v>
      </c>
    </row>
    <row r="11" spans="1:13" ht="40.9" customHeight="1" x14ac:dyDescent="0.25">
      <c r="A11" s="40">
        <v>1</v>
      </c>
      <c r="B11" s="42" t="s">
        <v>50</v>
      </c>
      <c r="C11" s="41" t="s">
        <v>24</v>
      </c>
      <c r="D11" s="41" t="s">
        <v>25</v>
      </c>
      <c r="E11" s="42"/>
      <c r="F11" s="42" t="s">
        <v>47</v>
      </c>
      <c r="G11" s="43" t="s">
        <v>36</v>
      </c>
      <c r="H11" s="40">
        <v>0</v>
      </c>
      <c r="I11" s="40">
        <v>9</v>
      </c>
      <c r="J11" s="44">
        <v>2</v>
      </c>
      <c r="K11" s="45" t="s">
        <v>22</v>
      </c>
      <c r="L11" s="45" t="s">
        <v>23</v>
      </c>
      <c r="M11" s="42" t="s">
        <v>176</v>
      </c>
    </row>
    <row r="12" spans="1:13" ht="40.9" customHeight="1" x14ac:dyDescent="0.25">
      <c r="A12" s="40">
        <v>1</v>
      </c>
      <c r="B12" s="42" t="s">
        <v>118</v>
      </c>
      <c r="C12" s="41" t="s">
        <v>119</v>
      </c>
      <c r="D12" s="41" t="s">
        <v>120</v>
      </c>
      <c r="E12" s="42"/>
      <c r="F12" s="42" t="s">
        <v>61</v>
      </c>
      <c r="G12" s="43" t="s">
        <v>36</v>
      </c>
      <c r="H12" s="40">
        <v>9</v>
      </c>
      <c r="I12" s="40">
        <v>0</v>
      </c>
      <c r="J12" s="44">
        <v>3</v>
      </c>
      <c r="K12" s="45" t="s">
        <v>44</v>
      </c>
      <c r="L12" s="45" t="s">
        <v>23</v>
      </c>
      <c r="M12" s="42" t="s">
        <v>121</v>
      </c>
    </row>
    <row r="13" spans="1:13" ht="40.9" customHeight="1" x14ac:dyDescent="0.25">
      <c r="A13" s="40">
        <v>1</v>
      </c>
      <c r="B13" s="42" t="s">
        <v>122</v>
      </c>
      <c r="C13" s="41" t="s">
        <v>123</v>
      </c>
      <c r="D13" s="41" t="s">
        <v>124</v>
      </c>
      <c r="E13" s="42"/>
      <c r="F13" s="46" t="s">
        <v>61</v>
      </c>
      <c r="G13" s="43" t="s">
        <v>36</v>
      </c>
      <c r="H13" s="40">
        <v>0</v>
      </c>
      <c r="I13" s="43">
        <v>9</v>
      </c>
      <c r="J13" s="44">
        <v>2</v>
      </c>
      <c r="K13" s="45" t="s">
        <v>22</v>
      </c>
      <c r="L13" s="45" t="s">
        <v>23</v>
      </c>
      <c r="M13" s="42" t="s">
        <v>121</v>
      </c>
    </row>
    <row r="14" spans="1:13" ht="40.9" customHeight="1" x14ac:dyDescent="0.25">
      <c r="A14" s="40">
        <v>1</v>
      </c>
      <c r="B14" s="42" t="s">
        <v>125</v>
      </c>
      <c r="C14" s="41" t="s">
        <v>126</v>
      </c>
      <c r="D14" s="41" t="s">
        <v>127</v>
      </c>
      <c r="E14" s="42"/>
      <c r="F14" s="46" t="s">
        <v>47</v>
      </c>
      <c r="G14" s="43" t="s">
        <v>36</v>
      </c>
      <c r="H14" s="40">
        <v>9</v>
      </c>
      <c r="I14" s="43">
        <v>0</v>
      </c>
      <c r="J14" s="44">
        <v>3</v>
      </c>
      <c r="K14" s="45" t="s">
        <v>44</v>
      </c>
      <c r="L14" s="45" t="s">
        <v>23</v>
      </c>
      <c r="M14" s="42" t="s">
        <v>128</v>
      </c>
    </row>
    <row r="15" spans="1:13" ht="40.9" customHeight="1" x14ac:dyDescent="0.25">
      <c r="A15" s="40">
        <v>1</v>
      </c>
      <c r="B15" s="42" t="s">
        <v>129</v>
      </c>
      <c r="C15" s="41" t="s">
        <v>130</v>
      </c>
      <c r="D15" s="41" t="s">
        <v>131</v>
      </c>
      <c r="E15" s="42"/>
      <c r="F15" s="46" t="s">
        <v>47</v>
      </c>
      <c r="G15" s="43" t="s">
        <v>36</v>
      </c>
      <c r="H15" s="40">
        <v>0</v>
      </c>
      <c r="I15" s="43">
        <v>9</v>
      </c>
      <c r="J15" s="44">
        <v>2</v>
      </c>
      <c r="K15" s="45" t="s">
        <v>22</v>
      </c>
      <c r="L15" s="45" t="s">
        <v>23</v>
      </c>
      <c r="M15" s="42" t="s">
        <v>128</v>
      </c>
    </row>
    <row r="16" spans="1:13" ht="40.9" customHeight="1" x14ac:dyDescent="0.25">
      <c r="A16" s="40">
        <v>1</v>
      </c>
      <c r="B16" s="42" t="s">
        <v>132</v>
      </c>
      <c r="C16" s="41" t="s">
        <v>133</v>
      </c>
      <c r="D16" s="41" t="s">
        <v>134</v>
      </c>
      <c r="E16" s="42"/>
      <c r="F16" s="46" t="s">
        <v>47</v>
      </c>
      <c r="G16" s="43" t="s">
        <v>36</v>
      </c>
      <c r="H16" s="40">
        <v>0</v>
      </c>
      <c r="I16" s="43">
        <v>13</v>
      </c>
      <c r="J16" s="44">
        <v>3</v>
      </c>
      <c r="K16" s="45" t="s">
        <v>22</v>
      </c>
      <c r="L16" s="45" t="s">
        <v>23</v>
      </c>
      <c r="M16" s="42" t="s">
        <v>128</v>
      </c>
    </row>
    <row r="17" spans="1:13" ht="40.9" customHeight="1" x14ac:dyDescent="0.25">
      <c r="A17" s="40">
        <v>1</v>
      </c>
      <c r="B17" s="42" t="s">
        <v>135</v>
      </c>
      <c r="C17" s="41" t="s">
        <v>136</v>
      </c>
      <c r="D17" s="41" t="s">
        <v>137</v>
      </c>
      <c r="E17" s="42" t="s">
        <v>182</v>
      </c>
      <c r="F17" s="46" t="s">
        <v>47</v>
      </c>
      <c r="G17" s="43" t="s">
        <v>36</v>
      </c>
      <c r="H17" s="40">
        <v>9</v>
      </c>
      <c r="I17" s="43">
        <v>0</v>
      </c>
      <c r="J17" s="44">
        <v>3</v>
      </c>
      <c r="K17" s="45" t="s">
        <v>44</v>
      </c>
      <c r="L17" s="45" t="s">
        <v>23</v>
      </c>
      <c r="M17" s="42" t="s">
        <v>138</v>
      </c>
    </row>
    <row r="18" spans="1:13" ht="40.9" customHeight="1" x14ac:dyDescent="0.25">
      <c r="A18" s="40">
        <v>1</v>
      </c>
      <c r="B18" s="42" t="s">
        <v>139</v>
      </c>
      <c r="C18" s="41" t="s">
        <v>140</v>
      </c>
      <c r="D18" s="41" t="s">
        <v>141</v>
      </c>
      <c r="E18" s="42" t="s">
        <v>182</v>
      </c>
      <c r="F18" s="46" t="s">
        <v>47</v>
      </c>
      <c r="G18" s="43" t="s">
        <v>36</v>
      </c>
      <c r="H18" s="40">
        <v>0</v>
      </c>
      <c r="I18" s="43">
        <v>9</v>
      </c>
      <c r="J18" s="44">
        <v>2</v>
      </c>
      <c r="K18" s="45" t="s">
        <v>22</v>
      </c>
      <c r="L18" s="45" t="s">
        <v>23</v>
      </c>
      <c r="M18" s="42" t="s">
        <v>138</v>
      </c>
    </row>
    <row r="19" spans="1:13" ht="40.9" customHeight="1" x14ac:dyDescent="0.25">
      <c r="A19" s="40">
        <v>1</v>
      </c>
      <c r="B19" s="42" t="s">
        <v>142</v>
      </c>
      <c r="C19" s="41" t="s">
        <v>143</v>
      </c>
      <c r="D19" s="41" t="s">
        <v>144</v>
      </c>
      <c r="E19" s="42" t="s">
        <v>182</v>
      </c>
      <c r="F19" s="46" t="s">
        <v>47</v>
      </c>
      <c r="G19" s="43" t="s">
        <v>36</v>
      </c>
      <c r="H19" s="40">
        <v>0</v>
      </c>
      <c r="I19" s="43">
        <v>9</v>
      </c>
      <c r="J19" s="44">
        <v>3</v>
      </c>
      <c r="K19" s="45" t="s">
        <v>22</v>
      </c>
      <c r="L19" s="45" t="s">
        <v>23</v>
      </c>
      <c r="M19" s="42" t="s">
        <v>138</v>
      </c>
    </row>
    <row r="20" spans="1:13" ht="40.9" customHeight="1" x14ac:dyDescent="0.25">
      <c r="A20" s="40">
        <v>1</v>
      </c>
      <c r="B20" s="42" t="s">
        <v>63</v>
      </c>
      <c r="C20" s="41" t="s">
        <v>64</v>
      </c>
      <c r="D20" s="41" t="s">
        <v>65</v>
      </c>
      <c r="E20" s="42"/>
      <c r="F20" s="46" t="s">
        <v>47</v>
      </c>
      <c r="G20" s="43" t="s">
        <v>36</v>
      </c>
      <c r="H20" s="40">
        <v>0</v>
      </c>
      <c r="I20" s="43">
        <v>17</v>
      </c>
      <c r="J20" s="44">
        <v>4</v>
      </c>
      <c r="K20" s="45" t="s">
        <v>22</v>
      </c>
      <c r="L20" s="45" t="s">
        <v>23</v>
      </c>
      <c r="M20" s="42" t="s">
        <v>66</v>
      </c>
    </row>
    <row r="21" spans="1:13" s="37" customFormat="1" x14ac:dyDescent="0.25">
      <c r="A21" s="51"/>
      <c r="B21" s="52"/>
      <c r="C21" s="52"/>
      <c r="D21" s="52"/>
      <c r="E21" s="52"/>
      <c r="F21" s="52"/>
      <c r="G21" s="53"/>
      <c r="H21" s="54">
        <f>SUM(H10:H20)</f>
        <v>27</v>
      </c>
      <c r="I21" s="54">
        <f t="shared" ref="I21:J21" si="0">SUM(I10:I20)</f>
        <v>84</v>
      </c>
      <c r="J21" s="54">
        <f t="shared" si="0"/>
        <v>29</v>
      </c>
      <c r="K21" s="55"/>
      <c r="L21" s="55"/>
      <c r="M21" s="52"/>
    </row>
    <row r="22" spans="1:13" s="37" customFormat="1" ht="28.5" x14ac:dyDescent="0.25">
      <c r="A22" s="51"/>
      <c r="B22" s="52"/>
      <c r="C22" s="52"/>
      <c r="D22" s="52"/>
      <c r="E22" s="52"/>
      <c r="F22" s="52"/>
      <c r="G22" s="56" t="s">
        <v>28</v>
      </c>
      <c r="H22" s="89">
        <f>SUM(H21:I21)</f>
        <v>111</v>
      </c>
      <c r="I22" s="90"/>
      <c r="J22" s="57"/>
      <c r="K22" s="55"/>
      <c r="L22" s="55"/>
      <c r="M22" s="52"/>
    </row>
    <row r="23" spans="1:13" ht="40.9" customHeight="1" x14ac:dyDescent="0.25">
      <c r="A23" s="58">
        <v>2</v>
      </c>
      <c r="B23" s="59" t="s">
        <v>51</v>
      </c>
      <c r="C23" s="59" t="s">
        <v>29</v>
      </c>
      <c r="D23" s="60" t="s">
        <v>30</v>
      </c>
      <c r="E23" s="60"/>
      <c r="F23" s="60" t="s">
        <v>47</v>
      </c>
      <c r="G23" s="61" t="s">
        <v>36</v>
      </c>
      <c r="H23" s="61">
        <v>0</v>
      </c>
      <c r="I23" s="61">
        <v>9</v>
      </c>
      <c r="J23" s="62">
        <v>2</v>
      </c>
      <c r="K23" s="61" t="s">
        <v>22</v>
      </c>
      <c r="L23" s="61" t="s">
        <v>23</v>
      </c>
      <c r="M23" s="60" t="s">
        <v>177</v>
      </c>
    </row>
    <row r="24" spans="1:13" ht="40.9" customHeight="1" x14ac:dyDescent="0.25">
      <c r="A24" s="58">
        <v>2</v>
      </c>
      <c r="B24" s="59" t="s">
        <v>145</v>
      </c>
      <c r="C24" s="59" t="s">
        <v>146</v>
      </c>
      <c r="D24" s="60" t="s">
        <v>147</v>
      </c>
      <c r="E24" s="60" t="s">
        <v>135</v>
      </c>
      <c r="F24" s="60" t="s">
        <v>61</v>
      </c>
      <c r="G24" s="61" t="s">
        <v>36</v>
      </c>
      <c r="H24" s="61">
        <v>9</v>
      </c>
      <c r="I24" s="61">
        <v>0</v>
      </c>
      <c r="J24" s="62">
        <v>3</v>
      </c>
      <c r="K24" s="61" t="s">
        <v>44</v>
      </c>
      <c r="L24" s="61" t="s">
        <v>23</v>
      </c>
      <c r="M24" s="60" t="s">
        <v>148</v>
      </c>
    </row>
    <row r="25" spans="1:13" ht="40.9" customHeight="1" x14ac:dyDescent="0.25">
      <c r="A25" s="58">
        <v>2</v>
      </c>
      <c r="B25" s="59" t="s">
        <v>149</v>
      </c>
      <c r="C25" s="59" t="s">
        <v>150</v>
      </c>
      <c r="D25" s="60" t="s">
        <v>151</v>
      </c>
      <c r="E25" s="60" t="s">
        <v>135</v>
      </c>
      <c r="F25" s="60" t="s">
        <v>61</v>
      </c>
      <c r="G25" s="61" t="s">
        <v>36</v>
      </c>
      <c r="H25" s="61">
        <v>0</v>
      </c>
      <c r="I25" s="61">
        <v>9</v>
      </c>
      <c r="J25" s="62">
        <v>2</v>
      </c>
      <c r="K25" s="61" t="s">
        <v>22</v>
      </c>
      <c r="L25" s="61" t="s">
        <v>23</v>
      </c>
      <c r="M25" s="60" t="s">
        <v>148</v>
      </c>
    </row>
    <row r="26" spans="1:13" ht="40.9" customHeight="1" x14ac:dyDescent="0.25">
      <c r="A26" s="58">
        <v>2</v>
      </c>
      <c r="B26" s="59" t="s">
        <v>152</v>
      </c>
      <c r="C26" s="59" t="s">
        <v>153</v>
      </c>
      <c r="D26" s="60" t="s">
        <v>154</v>
      </c>
      <c r="E26" s="60" t="s">
        <v>135</v>
      </c>
      <c r="F26" s="60" t="s">
        <v>61</v>
      </c>
      <c r="G26" s="61" t="s">
        <v>36</v>
      </c>
      <c r="H26" s="61">
        <v>0</v>
      </c>
      <c r="I26" s="61">
        <v>9</v>
      </c>
      <c r="J26" s="62">
        <v>3</v>
      </c>
      <c r="K26" s="61" t="s">
        <v>22</v>
      </c>
      <c r="L26" s="61" t="s">
        <v>23</v>
      </c>
      <c r="M26" s="60" t="s">
        <v>148</v>
      </c>
    </row>
    <row r="27" spans="1:13" ht="40.9" customHeight="1" x14ac:dyDescent="0.25">
      <c r="A27" s="58">
        <v>2</v>
      </c>
      <c r="B27" s="59" t="s">
        <v>60</v>
      </c>
      <c r="C27" s="59" t="s">
        <v>155</v>
      </c>
      <c r="D27" s="60" t="s">
        <v>156</v>
      </c>
      <c r="E27" s="60" t="s">
        <v>181</v>
      </c>
      <c r="F27" s="60" t="s">
        <v>47</v>
      </c>
      <c r="G27" s="61" t="s">
        <v>36</v>
      </c>
      <c r="H27" s="61">
        <v>9</v>
      </c>
      <c r="I27" s="61">
        <v>0</v>
      </c>
      <c r="J27" s="62">
        <v>3</v>
      </c>
      <c r="K27" s="61" t="s">
        <v>44</v>
      </c>
      <c r="L27" s="61" t="s">
        <v>23</v>
      </c>
      <c r="M27" s="60" t="s">
        <v>157</v>
      </c>
    </row>
    <row r="28" spans="1:13" ht="40.9" customHeight="1" x14ac:dyDescent="0.25">
      <c r="A28" s="58">
        <v>2</v>
      </c>
      <c r="B28" s="59" t="s">
        <v>158</v>
      </c>
      <c r="C28" s="59" t="s">
        <v>159</v>
      </c>
      <c r="D28" s="60" t="s">
        <v>160</v>
      </c>
      <c r="E28" s="60" t="s">
        <v>181</v>
      </c>
      <c r="F28" s="60" t="s">
        <v>47</v>
      </c>
      <c r="G28" s="61" t="s">
        <v>36</v>
      </c>
      <c r="H28" s="61">
        <v>0</v>
      </c>
      <c r="I28" s="61">
        <v>9</v>
      </c>
      <c r="J28" s="62">
        <v>2</v>
      </c>
      <c r="K28" s="61" t="s">
        <v>22</v>
      </c>
      <c r="L28" s="61" t="s">
        <v>23</v>
      </c>
      <c r="M28" s="60" t="s">
        <v>157</v>
      </c>
    </row>
    <row r="29" spans="1:13" ht="40.9" customHeight="1" x14ac:dyDescent="0.25">
      <c r="A29" s="58">
        <v>2</v>
      </c>
      <c r="B29" s="60" t="s">
        <v>161</v>
      </c>
      <c r="C29" s="63" t="s">
        <v>162</v>
      </c>
      <c r="D29" s="63" t="s">
        <v>163</v>
      </c>
      <c r="E29" s="60" t="s">
        <v>181</v>
      </c>
      <c r="F29" s="60" t="s">
        <v>47</v>
      </c>
      <c r="G29" s="61" t="s">
        <v>36</v>
      </c>
      <c r="H29" s="58">
        <v>0</v>
      </c>
      <c r="I29" s="58">
        <v>9</v>
      </c>
      <c r="J29" s="64">
        <v>3</v>
      </c>
      <c r="K29" s="65" t="s">
        <v>22</v>
      </c>
      <c r="L29" s="65" t="s">
        <v>23</v>
      </c>
      <c r="M29" s="60" t="s">
        <v>157</v>
      </c>
    </row>
    <row r="30" spans="1:13" ht="40.9" customHeight="1" x14ac:dyDescent="0.25">
      <c r="A30" s="58">
        <v>2</v>
      </c>
      <c r="B30" s="60" t="s">
        <v>54</v>
      </c>
      <c r="C30" s="63" t="s">
        <v>164</v>
      </c>
      <c r="D30" s="63" t="s">
        <v>165</v>
      </c>
      <c r="E30" s="60" t="s">
        <v>180</v>
      </c>
      <c r="F30" s="63" t="s">
        <v>47</v>
      </c>
      <c r="G30" s="61" t="s">
        <v>36</v>
      </c>
      <c r="H30" s="58">
        <v>9</v>
      </c>
      <c r="I30" s="61">
        <v>0</v>
      </c>
      <c r="J30" s="64">
        <v>3</v>
      </c>
      <c r="K30" s="65" t="s">
        <v>44</v>
      </c>
      <c r="L30" s="65" t="s">
        <v>23</v>
      </c>
      <c r="M30" s="60" t="s">
        <v>166</v>
      </c>
    </row>
    <row r="31" spans="1:13" ht="40.9" customHeight="1" x14ac:dyDescent="0.25">
      <c r="A31" s="58">
        <v>2</v>
      </c>
      <c r="B31" s="60" t="s">
        <v>167</v>
      </c>
      <c r="C31" s="63" t="s">
        <v>168</v>
      </c>
      <c r="D31" s="63" t="s">
        <v>169</v>
      </c>
      <c r="E31" s="60" t="s">
        <v>180</v>
      </c>
      <c r="F31" s="60" t="s">
        <v>47</v>
      </c>
      <c r="G31" s="61" t="s">
        <v>36</v>
      </c>
      <c r="H31" s="58">
        <v>0</v>
      </c>
      <c r="I31" s="61">
        <v>9</v>
      </c>
      <c r="J31" s="64">
        <v>2</v>
      </c>
      <c r="K31" s="65" t="s">
        <v>22</v>
      </c>
      <c r="L31" s="65" t="s">
        <v>23</v>
      </c>
      <c r="M31" s="60" t="s">
        <v>166</v>
      </c>
    </row>
    <row r="32" spans="1:13" ht="40.9" customHeight="1" x14ac:dyDescent="0.25">
      <c r="A32" s="58">
        <v>2</v>
      </c>
      <c r="B32" s="60" t="s">
        <v>170</v>
      </c>
      <c r="C32" s="63" t="s">
        <v>171</v>
      </c>
      <c r="D32" s="63" t="s">
        <v>172</v>
      </c>
      <c r="E32" s="60" t="s">
        <v>180</v>
      </c>
      <c r="F32" s="60" t="s">
        <v>47</v>
      </c>
      <c r="G32" s="61" t="s">
        <v>36</v>
      </c>
      <c r="H32" s="58">
        <v>0</v>
      </c>
      <c r="I32" s="61">
        <v>9</v>
      </c>
      <c r="J32" s="64">
        <v>3</v>
      </c>
      <c r="K32" s="65" t="s">
        <v>22</v>
      </c>
      <c r="L32" s="65" t="s">
        <v>23</v>
      </c>
      <c r="M32" s="60" t="s">
        <v>166</v>
      </c>
    </row>
    <row r="33" spans="1:13" ht="40.9" customHeight="1" x14ac:dyDescent="0.25">
      <c r="A33" s="58">
        <v>2</v>
      </c>
      <c r="B33" s="60" t="s">
        <v>55</v>
      </c>
      <c r="C33" s="63" t="s">
        <v>56</v>
      </c>
      <c r="D33" s="63" t="s">
        <v>57</v>
      </c>
      <c r="E33" s="60"/>
      <c r="F33" s="60" t="s">
        <v>53</v>
      </c>
      <c r="G33" s="61" t="s">
        <v>36</v>
      </c>
      <c r="H33" s="58">
        <v>0</v>
      </c>
      <c r="I33" s="61">
        <v>13</v>
      </c>
      <c r="J33" s="64">
        <v>3</v>
      </c>
      <c r="K33" s="65" t="s">
        <v>22</v>
      </c>
      <c r="L33" s="65" t="s">
        <v>23</v>
      </c>
      <c r="M33" s="60" t="s">
        <v>59</v>
      </c>
    </row>
    <row r="34" spans="1:13" ht="30" customHeight="1" x14ac:dyDescent="0.25">
      <c r="A34" s="47" t="s">
        <v>26</v>
      </c>
      <c r="B34" s="47"/>
      <c r="C34" s="47"/>
      <c r="D34" s="47"/>
      <c r="E34" s="48"/>
      <c r="F34" s="48"/>
      <c r="G34" s="49"/>
      <c r="H34" s="49"/>
      <c r="I34" s="49"/>
      <c r="J34" s="49"/>
      <c r="K34" s="49"/>
      <c r="L34" s="49"/>
      <c r="M34" s="48"/>
    </row>
    <row r="35" spans="1:13" ht="40.9" customHeight="1" x14ac:dyDescent="0.25">
      <c r="A35" s="50">
        <v>2</v>
      </c>
      <c r="B35" s="84" t="s">
        <v>97</v>
      </c>
      <c r="C35" s="84" t="s">
        <v>98</v>
      </c>
      <c r="D35" s="84" t="s">
        <v>99</v>
      </c>
      <c r="E35" s="84"/>
      <c r="F35" s="84" t="s">
        <v>53</v>
      </c>
      <c r="G35" s="85" t="s">
        <v>36</v>
      </c>
      <c r="H35" s="86">
        <v>0</v>
      </c>
      <c r="I35" s="86">
        <v>5</v>
      </c>
      <c r="J35" s="87">
        <v>2</v>
      </c>
      <c r="K35" s="85" t="s">
        <v>22</v>
      </c>
      <c r="L35" s="85" t="s">
        <v>27</v>
      </c>
      <c r="M35" s="84" t="s">
        <v>100</v>
      </c>
    </row>
    <row r="36" spans="1:13" ht="40.9" customHeight="1" x14ac:dyDescent="0.25">
      <c r="A36" s="50">
        <v>2</v>
      </c>
      <c r="B36" s="84" t="s">
        <v>101</v>
      </c>
      <c r="C36" s="84" t="s">
        <v>102</v>
      </c>
      <c r="D36" s="84" t="s">
        <v>103</v>
      </c>
      <c r="E36" s="84"/>
      <c r="F36" s="84" t="s">
        <v>53</v>
      </c>
      <c r="G36" s="85" t="s">
        <v>36</v>
      </c>
      <c r="H36" s="86">
        <v>0</v>
      </c>
      <c r="I36" s="86">
        <v>5</v>
      </c>
      <c r="J36" s="87">
        <v>2</v>
      </c>
      <c r="K36" s="85" t="s">
        <v>22</v>
      </c>
      <c r="L36" s="85" t="s">
        <v>27</v>
      </c>
      <c r="M36" s="84" t="s">
        <v>104</v>
      </c>
    </row>
    <row r="37" spans="1:13" ht="40.9" customHeight="1" x14ac:dyDescent="0.25">
      <c r="A37" s="50">
        <v>2</v>
      </c>
      <c r="B37" s="84" t="s">
        <v>105</v>
      </c>
      <c r="C37" s="84" t="s">
        <v>106</v>
      </c>
      <c r="D37" s="84" t="s">
        <v>107</v>
      </c>
      <c r="E37" s="84"/>
      <c r="F37" s="84" t="s">
        <v>47</v>
      </c>
      <c r="G37" s="85" t="s">
        <v>36</v>
      </c>
      <c r="H37" s="86">
        <v>0</v>
      </c>
      <c r="I37" s="86">
        <v>5</v>
      </c>
      <c r="J37" s="87">
        <v>2</v>
      </c>
      <c r="K37" s="85" t="s">
        <v>22</v>
      </c>
      <c r="L37" s="85" t="s">
        <v>27</v>
      </c>
      <c r="M37" s="84" t="s">
        <v>108</v>
      </c>
    </row>
    <row r="38" spans="1:13" ht="40.9" customHeight="1" x14ac:dyDescent="0.25">
      <c r="A38" s="50">
        <v>2</v>
      </c>
      <c r="B38" s="84" t="s">
        <v>109</v>
      </c>
      <c r="C38" s="84" t="s">
        <v>110</v>
      </c>
      <c r="D38" s="84" t="s">
        <v>111</v>
      </c>
      <c r="E38" s="84"/>
      <c r="F38" s="84" t="s">
        <v>53</v>
      </c>
      <c r="G38" s="85" t="s">
        <v>36</v>
      </c>
      <c r="H38" s="86">
        <v>0</v>
      </c>
      <c r="I38" s="86">
        <v>5</v>
      </c>
      <c r="J38" s="87">
        <v>2</v>
      </c>
      <c r="K38" s="85" t="s">
        <v>22</v>
      </c>
      <c r="L38" s="85" t="s">
        <v>27</v>
      </c>
      <c r="M38" s="84" t="s">
        <v>112</v>
      </c>
    </row>
    <row r="39" spans="1:13" ht="40.9" customHeight="1" x14ac:dyDescent="0.25">
      <c r="A39" s="50">
        <v>2</v>
      </c>
      <c r="B39" s="84" t="s">
        <v>113</v>
      </c>
      <c r="C39" s="84" t="s">
        <v>114</v>
      </c>
      <c r="D39" s="84" t="s">
        <v>115</v>
      </c>
      <c r="E39" s="84"/>
      <c r="F39" s="84" t="s">
        <v>116</v>
      </c>
      <c r="G39" s="85" t="s">
        <v>193</v>
      </c>
      <c r="H39" s="86">
        <v>0</v>
      </c>
      <c r="I39" s="86">
        <v>5</v>
      </c>
      <c r="J39" s="87">
        <v>2</v>
      </c>
      <c r="K39" s="85" t="s">
        <v>22</v>
      </c>
      <c r="L39" s="85" t="s">
        <v>27</v>
      </c>
      <c r="M39" s="84" t="s">
        <v>117</v>
      </c>
    </row>
    <row r="40" spans="1:13" s="37" customFormat="1" x14ac:dyDescent="0.25">
      <c r="A40" s="51"/>
      <c r="B40" s="52"/>
      <c r="C40" s="52"/>
      <c r="D40" s="52"/>
      <c r="E40" s="52"/>
      <c r="F40" s="52"/>
      <c r="G40" s="53"/>
      <c r="H40" s="54">
        <f>SUM(H23:H35)</f>
        <v>27</v>
      </c>
      <c r="I40" s="54">
        <f t="shared" ref="I40:J40" si="1">SUM(I23:I35)</f>
        <v>81</v>
      </c>
      <c r="J40" s="54">
        <f t="shared" si="1"/>
        <v>31</v>
      </c>
      <c r="K40" s="55"/>
      <c r="L40" s="55"/>
      <c r="M40" s="52"/>
    </row>
    <row r="41" spans="1:13" s="37" customFormat="1" ht="28.5" x14ac:dyDescent="0.25">
      <c r="A41" s="51"/>
      <c r="B41" s="52"/>
      <c r="C41" s="52"/>
      <c r="D41" s="52"/>
      <c r="E41" s="52"/>
      <c r="F41" s="52"/>
      <c r="G41" s="56" t="s">
        <v>28</v>
      </c>
      <c r="H41" s="89">
        <f>SUM(H40:I40)</f>
        <v>108</v>
      </c>
      <c r="I41" s="90"/>
      <c r="J41" s="66"/>
      <c r="K41" s="55"/>
      <c r="L41" s="55"/>
      <c r="M41" s="52"/>
    </row>
    <row r="42" spans="1:13" ht="40.9" customHeight="1" x14ac:dyDescent="0.25">
      <c r="A42" s="67">
        <v>3</v>
      </c>
      <c r="B42" s="68" t="s">
        <v>173</v>
      </c>
      <c r="C42" s="68" t="s">
        <v>31</v>
      </c>
      <c r="D42" s="68" t="s">
        <v>32</v>
      </c>
      <c r="E42" s="68" t="s">
        <v>50</v>
      </c>
      <c r="F42" s="42" t="s">
        <v>61</v>
      </c>
      <c r="G42" s="43" t="s">
        <v>36</v>
      </c>
      <c r="H42" s="67">
        <v>0</v>
      </c>
      <c r="I42" s="67">
        <v>0</v>
      </c>
      <c r="J42" s="69">
        <v>2</v>
      </c>
      <c r="K42" s="67" t="s">
        <v>22</v>
      </c>
      <c r="L42" s="67" t="s">
        <v>23</v>
      </c>
      <c r="M42" s="68"/>
    </row>
    <row r="43" spans="1:13" ht="40.9" customHeight="1" x14ac:dyDescent="0.25">
      <c r="A43" s="67">
        <v>3</v>
      </c>
      <c r="B43" s="68" t="s">
        <v>52</v>
      </c>
      <c r="C43" s="78" t="s">
        <v>34</v>
      </c>
      <c r="D43" s="73" t="s">
        <v>35</v>
      </c>
      <c r="E43" s="73"/>
      <c r="F43" s="42" t="s">
        <v>61</v>
      </c>
      <c r="G43" s="43" t="s">
        <v>36</v>
      </c>
      <c r="H43" s="74">
        <v>0</v>
      </c>
      <c r="I43" s="74">
        <v>9</v>
      </c>
      <c r="J43" s="79">
        <v>2</v>
      </c>
      <c r="K43" s="74" t="s">
        <v>36</v>
      </c>
      <c r="L43" s="74" t="s">
        <v>23</v>
      </c>
      <c r="M43" s="73"/>
    </row>
    <row r="44" spans="1:13" ht="40.9" customHeight="1" x14ac:dyDescent="0.25">
      <c r="A44" s="67">
        <v>3</v>
      </c>
      <c r="B44" s="73" t="s">
        <v>37</v>
      </c>
      <c r="C44" s="73" t="s">
        <v>38</v>
      </c>
      <c r="D44" s="73" t="s">
        <v>39</v>
      </c>
      <c r="E44" s="73"/>
      <c r="F44" s="73" t="s">
        <v>40</v>
      </c>
      <c r="G44" s="74" t="s">
        <v>33</v>
      </c>
      <c r="H44" s="75">
        <v>0</v>
      </c>
      <c r="I44" s="75">
        <v>0</v>
      </c>
      <c r="J44" s="76">
        <v>2</v>
      </c>
      <c r="K44" s="77" t="s">
        <v>22</v>
      </c>
      <c r="L44" s="77" t="s">
        <v>23</v>
      </c>
      <c r="M44" s="73"/>
    </row>
    <row r="45" spans="1:13" ht="40.9" customHeight="1" x14ac:dyDescent="0.25">
      <c r="A45" s="67">
        <v>3</v>
      </c>
      <c r="B45" s="68" t="s">
        <v>58</v>
      </c>
      <c r="C45" s="68" t="s">
        <v>67</v>
      </c>
      <c r="D45" s="68" t="s">
        <v>68</v>
      </c>
      <c r="E45" s="68" t="s">
        <v>54</v>
      </c>
      <c r="F45" s="68" t="s">
        <v>53</v>
      </c>
      <c r="G45" s="67" t="s">
        <v>36</v>
      </c>
      <c r="H45" s="67">
        <v>9</v>
      </c>
      <c r="I45" s="67">
        <v>0</v>
      </c>
      <c r="J45" s="69">
        <v>3</v>
      </c>
      <c r="K45" s="67" t="s">
        <v>44</v>
      </c>
      <c r="L45" s="67" t="s">
        <v>23</v>
      </c>
      <c r="M45" s="68" t="s">
        <v>69</v>
      </c>
    </row>
    <row r="46" spans="1:13" ht="40.9" customHeight="1" x14ac:dyDescent="0.25">
      <c r="A46" s="67">
        <v>3</v>
      </c>
      <c r="B46" s="68" t="s">
        <v>70</v>
      </c>
      <c r="C46" s="68" t="s">
        <v>71</v>
      </c>
      <c r="D46" s="68" t="s">
        <v>72</v>
      </c>
      <c r="E46" s="68" t="s">
        <v>54</v>
      </c>
      <c r="F46" s="68" t="s">
        <v>53</v>
      </c>
      <c r="G46" s="67" t="s">
        <v>36</v>
      </c>
      <c r="H46" s="67">
        <v>0</v>
      </c>
      <c r="I46" s="67">
        <v>9</v>
      </c>
      <c r="J46" s="69">
        <v>2</v>
      </c>
      <c r="K46" s="67" t="s">
        <v>22</v>
      </c>
      <c r="L46" s="67" t="s">
        <v>23</v>
      </c>
      <c r="M46" s="68" t="s">
        <v>73</v>
      </c>
    </row>
    <row r="47" spans="1:13" ht="40.9" customHeight="1" x14ac:dyDescent="0.25">
      <c r="A47" s="67">
        <v>3</v>
      </c>
      <c r="B47" s="42" t="s">
        <v>74</v>
      </c>
      <c r="C47" s="41" t="s">
        <v>75</v>
      </c>
      <c r="D47" s="41" t="s">
        <v>76</v>
      </c>
      <c r="E47" s="42" t="s">
        <v>54</v>
      </c>
      <c r="F47" s="42" t="s">
        <v>53</v>
      </c>
      <c r="G47" s="43" t="s">
        <v>36</v>
      </c>
      <c r="H47" s="40">
        <v>0</v>
      </c>
      <c r="I47" s="43">
        <v>9</v>
      </c>
      <c r="J47" s="44">
        <v>3</v>
      </c>
      <c r="K47" s="45" t="s">
        <v>22</v>
      </c>
      <c r="L47" s="45" t="s">
        <v>23</v>
      </c>
      <c r="M47" s="42" t="s">
        <v>77</v>
      </c>
    </row>
    <row r="48" spans="1:13" ht="40.9" customHeight="1" x14ac:dyDescent="0.25">
      <c r="A48" s="67">
        <v>3</v>
      </c>
      <c r="B48" s="42" t="s">
        <v>78</v>
      </c>
      <c r="C48" s="41" t="s">
        <v>79</v>
      </c>
      <c r="D48" s="41" t="s">
        <v>80</v>
      </c>
      <c r="E48" s="42" t="s">
        <v>58</v>
      </c>
      <c r="F48" s="42" t="s">
        <v>61</v>
      </c>
      <c r="G48" s="43" t="s">
        <v>36</v>
      </c>
      <c r="H48" s="40">
        <v>9</v>
      </c>
      <c r="I48" s="40">
        <v>0</v>
      </c>
      <c r="J48" s="44">
        <v>3</v>
      </c>
      <c r="K48" s="45" t="s">
        <v>44</v>
      </c>
      <c r="L48" s="45" t="s">
        <v>23</v>
      </c>
      <c r="M48" s="42" t="s">
        <v>81</v>
      </c>
    </row>
    <row r="49" spans="1:13" ht="40.9" customHeight="1" x14ac:dyDescent="0.25">
      <c r="A49" s="67">
        <v>3</v>
      </c>
      <c r="B49" s="42" t="s">
        <v>82</v>
      </c>
      <c r="C49" s="41" t="s">
        <v>83</v>
      </c>
      <c r="D49" s="41" t="s">
        <v>84</v>
      </c>
      <c r="E49" s="42" t="s">
        <v>58</v>
      </c>
      <c r="F49" s="42" t="s">
        <v>61</v>
      </c>
      <c r="G49" s="43" t="s">
        <v>36</v>
      </c>
      <c r="H49" s="40">
        <v>0</v>
      </c>
      <c r="I49" s="40">
        <v>5</v>
      </c>
      <c r="J49" s="44">
        <v>2</v>
      </c>
      <c r="K49" s="45" t="s">
        <v>22</v>
      </c>
      <c r="L49" s="45" t="s">
        <v>23</v>
      </c>
      <c r="M49" s="42" t="s">
        <v>81</v>
      </c>
    </row>
    <row r="50" spans="1:13" ht="40.9" customHeight="1" x14ac:dyDescent="0.25">
      <c r="A50" s="67">
        <v>3</v>
      </c>
      <c r="B50" s="73" t="s">
        <v>85</v>
      </c>
      <c r="C50" s="73" t="s">
        <v>86</v>
      </c>
      <c r="D50" s="73" t="s">
        <v>87</v>
      </c>
      <c r="E50" s="73"/>
      <c r="F50" s="73" t="s">
        <v>61</v>
      </c>
      <c r="G50" s="74" t="s">
        <v>36</v>
      </c>
      <c r="H50" s="75">
        <v>9</v>
      </c>
      <c r="I50" s="75">
        <v>0</v>
      </c>
      <c r="J50" s="76">
        <v>2</v>
      </c>
      <c r="K50" s="77" t="s">
        <v>22</v>
      </c>
      <c r="L50" s="77" t="s">
        <v>23</v>
      </c>
      <c r="M50" s="73" t="s">
        <v>88</v>
      </c>
    </row>
    <row r="51" spans="1:13" ht="40.9" customHeight="1" x14ac:dyDescent="0.25">
      <c r="A51" s="40">
        <v>3</v>
      </c>
      <c r="B51" s="42" t="s">
        <v>89</v>
      </c>
      <c r="C51" s="41" t="s">
        <v>90</v>
      </c>
      <c r="D51" s="41" t="s">
        <v>91</v>
      </c>
      <c r="E51" s="42" t="s">
        <v>58</v>
      </c>
      <c r="F51" s="42" t="s">
        <v>61</v>
      </c>
      <c r="G51" s="43" t="s">
        <v>36</v>
      </c>
      <c r="H51" s="40">
        <v>0</v>
      </c>
      <c r="I51" s="43">
        <v>13</v>
      </c>
      <c r="J51" s="44">
        <v>4</v>
      </c>
      <c r="K51" s="45" t="s">
        <v>22</v>
      </c>
      <c r="L51" s="45" t="s">
        <v>23</v>
      </c>
      <c r="M51" s="42" t="s">
        <v>92</v>
      </c>
    </row>
    <row r="52" spans="1:13" ht="40.9" customHeight="1" x14ac:dyDescent="0.25">
      <c r="A52" s="40">
        <v>3</v>
      </c>
      <c r="B52" s="42" t="s">
        <v>93</v>
      </c>
      <c r="C52" s="41" t="s">
        <v>94</v>
      </c>
      <c r="D52" s="41" t="s">
        <v>95</v>
      </c>
      <c r="E52" s="42" t="s">
        <v>179</v>
      </c>
      <c r="F52" s="46" t="s">
        <v>61</v>
      </c>
      <c r="G52" s="43" t="s">
        <v>36</v>
      </c>
      <c r="H52" s="40">
        <v>9</v>
      </c>
      <c r="I52" s="40">
        <v>0</v>
      </c>
      <c r="J52" s="44">
        <v>3</v>
      </c>
      <c r="K52" s="45" t="s">
        <v>44</v>
      </c>
      <c r="L52" s="45" t="s">
        <v>23</v>
      </c>
      <c r="M52" s="42" t="s">
        <v>96</v>
      </c>
    </row>
    <row r="53" spans="1:13" ht="40.9" customHeight="1" x14ac:dyDescent="0.25">
      <c r="A53" s="80">
        <v>3</v>
      </c>
      <c r="B53" s="68" t="s">
        <v>62</v>
      </c>
      <c r="C53" s="81" t="s">
        <v>41</v>
      </c>
      <c r="D53" s="81" t="s">
        <v>42</v>
      </c>
      <c r="E53" s="81"/>
      <c r="F53" s="42" t="s">
        <v>47</v>
      </c>
      <c r="G53" s="43" t="s">
        <v>36</v>
      </c>
      <c r="H53" s="80">
        <v>0</v>
      </c>
      <c r="I53" s="80">
        <v>0</v>
      </c>
      <c r="J53" s="82">
        <v>0</v>
      </c>
      <c r="K53" s="80" t="s">
        <v>43</v>
      </c>
      <c r="L53" s="80" t="s">
        <v>23</v>
      </c>
      <c r="M53" s="81" t="s">
        <v>178</v>
      </c>
    </row>
    <row r="54" spans="1:13" ht="30.6" customHeight="1" x14ac:dyDescent="0.25">
      <c r="A54" s="47" t="s">
        <v>26</v>
      </c>
      <c r="B54" s="47"/>
      <c r="C54" s="47"/>
      <c r="D54" s="47"/>
      <c r="E54" s="48"/>
      <c r="F54" s="48"/>
      <c r="G54" s="49"/>
      <c r="H54" s="49"/>
      <c r="I54" s="49"/>
      <c r="J54" s="49"/>
      <c r="K54" s="49"/>
      <c r="L54" s="49"/>
      <c r="M54" s="48"/>
    </row>
    <row r="55" spans="1:13" ht="40.9" customHeight="1" x14ac:dyDescent="0.25">
      <c r="A55" s="50">
        <v>3</v>
      </c>
      <c r="B55" s="84" t="s">
        <v>97</v>
      </c>
      <c r="C55" s="84" t="s">
        <v>98</v>
      </c>
      <c r="D55" s="84" t="s">
        <v>99</v>
      </c>
      <c r="E55" s="84"/>
      <c r="F55" s="84" t="s">
        <v>53</v>
      </c>
      <c r="G55" s="85" t="s">
        <v>36</v>
      </c>
      <c r="H55" s="86">
        <v>0</v>
      </c>
      <c r="I55" s="86">
        <v>5</v>
      </c>
      <c r="J55" s="87">
        <v>2</v>
      </c>
      <c r="K55" s="85" t="s">
        <v>22</v>
      </c>
      <c r="L55" s="85" t="s">
        <v>27</v>
      </c>
      <c r="M55" s="84" t="s">
        <v>100</v>
      </c>
    </row>
    <row r="56" spans="1:13" ht="40.9" customHeight="1" x14ac:dyDescent="0.25">
      <c r="A56" s="50">
        <v>3</v>
      </c>
      <c r="B56" s="84" t="s">
        <v>101</v>
      </c>
      <c r="C56" s="84" t="s">
        <v>102</v>
      </c>
      <c r="D56" s="84" t="s">
        <v>103</v>
      </c>
      <c r="E56" s="84"/>
      <c r="F56" s="84" t="s">
        <v>53</v>
      </c>
      <c r="G56" s="85" t="s">
        <v>36</v>
      </c>
      <c r="H56" s="86">
        <v>0</v>
      </c>
      <c r="I56" s="86">
        <v>5</v>
      </c>
      <c r="J56" s="87">
        <v>2</v>
      </c>
      <c r="K56" s="85" t="s">
        <v>22</v>
      </c>
      <c r="L56" s="85" t="s">
        <v>27</v>
      </c>
      <c r="M56" s="84" t="s">
        <v>104</v>
      </c>
    </row>
    <row r="57" spans="1:13" ht="40.9" customHeight="1" x14ac:dyDescent="0.25">
      <c r="A57" s="50">
        <v>3</v>
      </c>
      <c r="B57" s="84" t="s">
        <v>105</v>
      </c>
      <c r="C57" s="84" t="s">
        <v>106</v>
      </c>
      <c r="D57" s="84" t="s">
        <v>107</v>
      </c>
      <c r="E57" s="84"/>
      <c r="F57" s="84" t="s">
        <v>47</v>
      </c>
      <c r="G57" s="85" t="s">
        <v>36</v>
      </c>
      <c r="H57" s="86">
        <v>0</v>
      </c>
      <c r="I57" s="86">
        <v>5</v>
      </c>
      <c r="J57" s="87">
        <v>2</v>
      </c>
      <c r="K57" s="85" t="s">
        <v>22</v>
      </c>
      <c r="L57" s="85" t="s">
        <v>27</v>
      </c>
      <c r="M57" s="84" t="s">
        <v>108</v>
      </c>
    </row>
    <row r="58" spans="1:13" ht="40.9" customHeight="1" x14ac:dyDescent="0.25">
      <c r="A58" s="50">
        <v>3</v>
      </c>
      <c r="B58" s="84" t="s">
        <v>109</v>
      </c>
      <c r="C58" s="84" t="s">
        <v>110</v>
      </c>
      <c r="D58" s="84" t="s">
        <v>111</v>
      </c>
      <c r="E58" s="84"/>
      <c r="F58" s="84" t="s">
        <v>53</v>
      </c>
      <c r="G58" s="85" t="s">
        <v>36</v>
      </c>
      <c r="H58" s="86">
        <v>0</v>
      </c>
      <c r="I58" s="86">
        <v>5</v>
      </c>
      <c r="J58" s="87">
        <v>2</v>
      </c>
      <c r="K58" s="85" t="s">
        <v>22</v>
      </c>
      <c r="L58" s="85" t="s">
        <v>27</v>
      </c>
      <c r="M58" s="84" t="s">
        <v>112</v>
      </c>
    </row>
    <row r="59" spans="1:13" ht="40.9" customHeight="1" x14ac:dyDescent="0.25">
      <c r="A59" s="50">
        <v>3</v>
      </c>
      <c r="B59" s="84" t="s">
        <v>113</v>
      </c>
      <c r="C59" s="84" t="s">
        <v>114</v>
      </c>
      <c r="D59" s="84" t="s">
        <v>115</v>
      </c>
      <c r="E59" s="84"/>
      <c r="F59" s="84" t="s">
        <v>116</v>
      </c>
      <c r="G59" s="85" t="s">
        <v>193</v>
      </c>
      <c r="H59" s="86">
        <v>0</v>
      </c>
      <c r="I59" s="86">
        <v>5</v>
      </c>
      <c r="J59" s="87">
        <v>2</v>
      </c>
      <c r="K59" s="85" t="s">
        <v>22</v>
      </c>
      <c r="L59" s="85" t="s">
        <v>27</v>
      </c>
      <c r="M59" s="84" t="s">
        <v>117</v>
      </c>
    </row>
    <row r="60" spans="1:13" s="37" customFormat="1" x14ac:dyDescent="0.25">
      <c r="A60" s="51"/>
      <c r="B60" s="52"/>
      <c r="C60" s="52"/>
      <c r="D60" s="52"/>
      <c r="E60" s="52"/>
      <c r="F60" s="52"/>
      <c r="G60" s="53"/>
      <c r="H60" s="54">
        <f>SUM(H42:H55)</f>
        <v>36</v>
      </c>
      <c r="I60" s="54">
        <f t="shared" ref="I60:J60" si="2">SUM(I42:I55)</f>
        <v>50</v>
      </c>
      <c r="J60" s="54">
        <f t="shared" si="2"/>
        <v>30</v>
      </c>
      <c r="K60" s="55"/>
      <c r="L60" s="55"/>
      <c r="M60" s="52"/>
    </row>
    <row r="61" spans="1:13" s="37" customFormat="1" ht="28.5" x14ac:dyDescent="0.25">
      <c r="A61" s="51"/>
      <c r="B61" s="52"/>
      <c r="C61" s="52"/>
      <c r="D61" s="52"/>
      <c r="E61" s="52"/>
      <c r="F61" s="52"/>
      <c r="G61" s="56" t="s">
        <v>28</v>
      </c>
      <c r="H61" s="89">
        <f>SUM(H60:I60)</f>
        <v>86</v>
      </c>
      <c r="I61" s="90"/>
      <c r="J61" s="66"/>
      <c r="K61" s="55"/>
      <c r="L61" s="55"/>
      <c r="M61" s="52"/>
    </row>
    <row r="63" spans="1:13" x14ac:dyDescent="0.25">
      <c r="B63" s="22" t="s">
        <v>184</v>
      </c>
    </row>
    <row r="64" spans="1:13" x14ac:dyDescent="0.25">
      <c r="B64" s="22" t="s">
        <v>185</v>
      </c>
    </row>
    <row r="65" spans="2:4" x14ac:dyDescent="0.25">
      <c r="B65" s="22" t="s">
        <v>186</v>
      </c>
    </row>
    <row r="66" spans="2:4" x14ac:dyDescent="0.25">
      <c r="B66" s="22" t="s">
        <v>183</v>
      </c>
    </row>
    <row r="67" spans="2:4" x14ac:dyDescent="0.25">
      <c r="B67" s="22" t="s">
        <v>187</v>
      </c>
    </row>
    <row r="68" spans="2:4" x14ac:dyDescent="0.25">
      <c r="B68" s="22" t="s">
        <v>188</v>
      </c>
    </row>
    <row r="69" spans="2:4" x14ac:dyDescent="0.25">
      <c r="B69" s="22" t="s">
        <v>189</v>
      </c>
      <c r="C69" s="70"/>
      <c r="D69" s="22"/>
    </row>
    <row r="70" spans="2:4" x14ac:dyDescent="0.25">
      <c r="B70" s="22" t="s">
        <v>190</v>
      </c>
      <c r="C70" s="70"/>
      <c r="D70" s="22"/>
    </row>
    <row r="71" spans="2:4" x14ac:dyDescent="0.25">
      <c r="B71" s="22" t="s">
        <v>191</v>
      </c>
      <c r="C71" s="70"/>
      <c r="D71" s="22"/>
    </row>
    <row r="72" spans="2:4" x14ac:dyDescent="0.25">
      <c r="B72" s="22" t="s">
        <v>192</v>
      </c>
    </row>
  </sheetData>
  <mergeCells count="15">
    <mergeCell ref="F8:F9"/>
    <mergeCell ref="A8:A9"/>
    <mergeCell ref="B8:B9"/>
    <mergeCell ref="C8:C9"/>
    <mergeCell ref="D8:D9"/>
    <mergeCell ref="E8:E9"/>
    <mergeCell ref="M8:M9"/>
    <mergeCell ref="H22:I22"/>
    <mergeCell ref="H41:I41"/>
    <mergeCell ref="H61:I61"/>
    <mergeCell ref="G8:G9"/>
    <mergeCell ref="H8:I8"/>
    <mergeCell ref="J8:J9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1" manualBreakCount="1">
    <brk id="42" max="12" man="1"/>
  </rowBreaks>
  <ignoredErrors>
    <ignoredError sqref="H40:J40 H60:J6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újabb tanári 3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2025-06-13T11:42:19Z</cp:lastPrinted>
  <dcterms:created xsi:type="dcterms:W3CDTF">2025-05-17T06:47:41Z</dcterms:created>
  <dcterms:modified xsi:type="dcterms:W3CDTF">2025-06-23T13:52:26Z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