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Asztal\Mintatanterv\2025\tanári\IT 2018-19 tanari mintatantervek\PILOT - rövid ciklusú\Tesi\Megfelelő\"/>
    </mc:Choice>
  </mc:AlternateContent>
  <bookViews>
    <workbookView xWindow="0" yWindow="0" windowWidth="28800" windowHeight="12210"/>
  </bookViews>
  <sheets>
    <sheet name="megfelelő BSc utáni 2 féléves" sheetId="2" r:id="rId1"/>
  </sheets>
  <definedNames>
    <definedName name="_xlnm.Print_Area" localSheetId="0">'megfelelő BSc utáni 2 féléves'!$A$1:$M$44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3" i="2" l="1"/>
  <c r="J43" i="2"/>
  <c r="H43" i="2"/>
  <c r="I24" i="2"/>
  <c r="J24" i="2"/>
  <c r="H24" i="2"/>
  <c r="H25" i="2" l="1"/>
  <c r="H44" i="2" l="1"/>
  <c r="L5" i="2" s="1"/>
</calcChain>
</file>

<file path=xl/sharedStrings.xml><?xml version="1.0" encoding="utf-8"?>
<sst xmlns="http://schemas.openxmlformats.org/spreadsheetml/2006/main" count="248" uniqueCount="147">
  <si>
    <t>Képzési idő:</t>
  </si>
  <si>
    <t>Teljesítendő kreditek:</t>
  </si>
  <si>
    <t>Levelező</t>
  </si>
  <si>
    <t>Megszerezhető szakképzettség:</t>
  </si>
  <si>
    <t>Képzés óraszáma:</t>
  </si>
  <si>
    <t>2025 szeptemberétől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</si>
  <si>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</si>
  <si>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</si>
  <si>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</si>
  <si>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</si>
  <si>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</si>
  <si>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</si>
  <si>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Tantárgyfelelős intézet kódja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</si>
  <si>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</si>
  <si>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</si>
  <si>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</si>
  <si>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</si>
  <si>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</si>
  <si>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</si>
  <si>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</si>
  <si>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Szakmódszertani gyakorlat 1.</t>
  </si>
  <si>
    <t>Methodology Practice 1.</t>
  </si>
  <si>
    <t>G</t>
  </si>
  <si>
    <t>A</t>
  </si>
  <si>
    <t>Szakmódszertani gyakorlat 3.</t>
  </si>
  <si>
    <t>Methodology Practice 3.</t>
  </si>
  <si>
    <t>C</t>
  </si>
  <si>
    <t>Féléves óraszám:</t>
  </si>
  <si>
    <t>Szakmódszertani gyakorlat 2.</t>
  </si>
  <si>
    <t>Methodology Practice 2.</t>
  </si>
  <si>
    <t>Iskolai tanítási gyakorlat</t>
  </si>
  <si>
    <t>School Teaching Practice</t>
  </si>
  <si>
    <t>Iskolai tanítási gyakorlatot kísérő szakmódszertani gyakorlat</t>
  </si>
  <si>
    <t>Methodology Practice Following School Teaching Practice</t>
  </si>
  <si>
    <t>PRC9100</t>
  </si>
  <si>
    <t>Összefüggő egyéni iskolai gyakorlat</t>
  </si>
  <si>
    <t xml:space="preserve">Individual practice at the chosen school </t>
  </si>
  <si>
    <t>Dr. Hollósi Hajnalka Zsuzsanna</t>
  </si>
  <si>
    <t>AHI</t>
  </si>
  <si>
    <t>Blokkszeminárium (szakmódszertani követő szeminárium)</t>
  </si>
  <si>
    <t>Seminars in Block (Based on Methodology)</t>
  </si>
  <si>
    <t>MAI</t>
  </si>
  <si>
    <t>PRC9200</t>
  </si>
  <si>
    <t>Portfólió</t>
  </si>
  <si>
    <t>Portfolio</t>
  </si>
  <si>
    <t>Gintner Tamásné dr. Hornyák Ágnes</t>
  </si>
  <si>
    <t>S</t>
  </si>
  <si>
    <t>Megfelelő alapképzési szakon szerzett oklevél birtokában egy szakos tanári szakképzettség megszerzése</t>
  </si>
  <si>
    <t>2 félév</t>
  </si>
  <si>
    <t>PPP5001</t>
  </si>
  <si>
    <t>Iskolai pályaismereti, pályaszocializációs gyakorlat 1.</t>
  </si>
  <si>
    <t>Career knowledge and career socialization practice at school 1.</t>
  </si>
  <si>
    <t>Dr. Márton Sára Katalin</t>
  </si>
  <si>
    <t>OTK5001</t>
  </si>
  <si>
    <t>PPP5002</t>
  </si>
  <si>
    <t>Iskolai pályaismereti, pályaszocializációs gyakorlat 2.</t>
  </si>
  <si>
    <t>Career knowledge and career socialization practice at school  2.</t>
  </si>
  <si>
    <t>Dr. Jánvári Miriam Ivett</t>
  </si>
  <si>
    <t>OTK5002</t>
  </si>
  <si>
    <t>PPP6001</t>
  </si>
  <si>
    <t>A tanári mesterség alapjai</t>
  </si>
  <si>
    <t>The basics of teaching profession</t>
  </si>
  <si>
    <t>Dr. Vincze Tamás András</t>
  </si>
  <si>
    <t>K</t>
  </si>
  <si>
    <t>PPP6002</t>
  </si>
  <si>
    <t>Szakmai identitás fejlesztése</t>
  </si>
  <si>
    <t>Development of professional identity</t>
  </si>
  <si>
    <t>Szatmáry Ágnes</t>
  </si>
  <si>
    <t>OTK1102</t>
  </si>
  <si>
    <t>PPP6005</t>
  </si>
  <si>
    <t xml:space="preserve">Differenciált tanulásszervezés, kooperatív módszerek </t>
  </si>
  <si>
    <t>Differentiated learning organization, cooperative methods</t>
  </si>
  <si>
    <t>OTK1105</t>
  </si>
  <si>
    <t>PPP6006</t>
  </si>
  <si>
    <t>Csoportok megismerésének és fejlesztésének módszerei</t>
  </si>
  <si>
    <t>Methods of getting to know and developing groups</t>
  </si>
  <si>
    <t>PPP6009</t>
  </si>
  <si>
    <t>Konfliktusok az iskolában</t>
  </si>
  <si>
    <t>Conflicts at school</t>
  </si>
  <si>
    <t>Harsányiné dr. Petneházi Ágnes</t>
  </si>
  <si>
    <t>OTK1211</t>
  </si>
  <si>
    <t>PPP6003</t>
  </si>
  <si>
    <t>A pedagógiai kultúra összetevői és fejlesztése</t>
  </si>
  <si>
    <t>Components and development of pedagogical culture</t>
  </si>
  <si>
    <t>PPP6004</t>
  </si>
  <si>
    <t>Pszichológia pedagógusoknak</t>
  </si>
  <si>
    <t>Psychology for teachers</t>
  </si>
  <si>
    <t>Sztányi-Szekér Barbara</t>
  </si>
  <si>
    <t>PPP6007</t>
  </si>
  <si>
    <t>Multikulturális társadalom, multikulturális nevelés</t>
  </si>
  <si>
    <t>Multicultural society, multicultural education</t>
  </si>
  <si>
    <t>OTK1209</t>
  </si>
  <si>
    <t>PPP6008</t>
  </si>
  <si>
    <t>Különleges bánásmódot igénylő tanulók</t>
  </si>
  <si>
    <t>Students with special needs</t>
  </si>
  <si>
    <t>OTK1110</t>
  </si>
  <si>
    <t>Szakmódszertani zárószigorlat</t>
  </si>
  <si>
    <t>Comprehensive exam in methodology</t>
  </si>
  <si>
    <t>Szabadon választható tantárgyak blokkja - teljesítendő 2 kredit</t>
  </si>
  <si>
    <t>PPP3000</t>
  </si>
  <si>
    <t>Lego módszertan pedagógusoknak</t>
  </si>
  <si>
    <t>Methodology of LEGO for teachers</t>
  </si>
  <si>
    <t>PPP3001</t>
  </si>
  <si>
    <t>Pedagógiai folyamatok digitális támogatása</t>
  </si>
  <si>
    <t>Digital support of pedagogical processes</t>
  </si>
  <si>
    <t>PPP3002</t>
  </si>
  <si>
    <t>Tanulásmódszertan</t>
  </si>
  <si>
    <t>Methodology of learning</t>
  </si>
  <si>
    <t>PPP3003</t>
  </si>
  <si>
    <t>Kompetenciafejlesztés a drámapedagógia eszköztárával</t>
  </si>
  <si>
    <t>Competence development with the methods of drama pedagogy</t>
  </si>
  <si>
    <t>TSI</t>
  </si>
  <si>
    <t>Vajda Tamás Béla</t>
  </si>
  <si>
    <t>Molnár Anita</t>
  </si>
  <si>
    <t>Dr. Vajda Ildikó</t>
  </si>
  <si>
    <t>PTN1203</t>
  </si>
  <si>
    <t>Gimnasztika és oktatásmódszertana 2.</t>
  </si>
  <si>
    <t>Conditioning and Methods of Conditioning 2.</t>
  </si>
  <si>
    <t>PTN1302</t>
  </si>
  <si>
    <t>Úszás és oktatásmódszertana 2.</t>
  </si>
  <si>
    <t>Swimming and Methods of Swimming 2.</t>
  </si>
  <si>
    <t>PTN1403</t>
  </si>
  <si>
    <t>Atlétika és oktatásmódszertana 2.</t>
  </si>
  <si>
    <t>Track and Field and Methods of Track and Field 2.</t>
  </si>
  <si>
    <t>PTN1602</t>
  </si>
  <si>
    <t>Torna és oktatásmódszertana 2.</t>
  </si>
  <si>
    <t>Gymnastics and Methods of Gymnastics 2.</t>
  </si>
  <si>
    <t>Urbinné dr. Borbély Szilvia</t>
  </si>
  <si>
    <t>PTN1405</t>
  </si>
  <si>
    <t>Sportrekreációs táborok (téli sportok) szervezése és túravezetési alapismeretek</t>
  </si>
  <si>
    <t>Sport and Recreation Camps (Ski)</t>
  </si>
  <si>
    <t>PTN8001</t>
  </si>
  <si>
    <t>PTN8003</t>
  </si>
  <si>
    <t>PTN8002</t>
  </si>
  <si>
    <t>PTN9004</t>
  </si>
  <si>
    <t>PTN1505</t>
  </si>
  <si>
    <t>Sportrekreációs táborok (turisztikai) szervezése és túravezetési alapismeretek</t>
  </si>
  <si>
    <t>Sport Recreation Camps (Hiking)</t>
  </si>
  <si>
    <t>Szakfelelős: Dr. Vajda Ildikó</t>
  </si>
  <si>
    <t>Tarnóczy Zalán Mátyás</t>
  </si>
  <si>
    <t>PTN9102</t>
  </si>
  <si>
    <t>PTN8007</t>
  </si>
  <si>
    <t>PTN4001</t>
  </si>
  <si>
    <t>okleveles testnevelés szakos tanár</t>
  </si>
  <si>
    <t>Tanári mesterképzési szak:</t>
  </si>
  <si>
    <t>PTN8003E</t>
  </si>
  <si>
    <t>Testnevelő tanár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</si>
</sst>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name val="Arial"/>
      <family val="2"/>
      <charset val="238"/>
    </font>
    <font>
      <b/>
      <sz val="8"/>
      <color indexed="9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BDD7EE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23" fillId="0" borderId="0"/>
  </cellStyleXfs>
  <cellXfs count="131">
    <xf numFmtId="0" fontId="0" fillId="0" borderId="0" xfId="0"/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3" fillId="3" borderId="0" xfId="0" applyFont="1" applyFill="1" applyBorder="1"/>
    <xf numFmtId="0" fontId="3" fillId="3" borderId="0" xfId="0" applyFont="1" applyFill="1"/>
    <xf numFmtId="0" fontId="1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left" vertical="center"/>
    </xf>
    <xf numFmtId="1" fontId="1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2" fillId="4" borderId="0" xfId="0" applyFont="1" applyFill="1" applyAlignment="1">
      <alignment vertical="center"/>
    </xf>
    <xf numFmtId="0" fontId="3" fillId="4" borderId="0" xfId="0" applyFont="1" applyFill="1"/>
    <xf numFmtId="0" fontId="1" fillId="4" borderId="0" xfId="0" applyFont="1" applyFill="1" applyAlignment="1">
      <alignment horizontal="center" vertical="center"/>
    </xf>
    <xf numFmtId="1" fontId="4" fillId="4" borderId="0" xfId="0" applyNumberFormat="1" applyFont="1" applyFill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1" fontId="8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vertical="center"/>
    </xf>
    <xf numFmtId="1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1" fontId="6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2" xfId="0" applyBorder="1"/>
    <xf numFmtId="1" fontId="12" fillId="5" borderId="2" xfId="0" applyNumberFormat="1" applyFont="1" applyFill="1" applyBorder="1" applyAlignment="1" applyProtection="1">
      <alignment horizontal="center" vertical="center" wrapText="1"/>
      <protection locked="0"/>
    </xf>
    <xf numFmtId="1" fontId="12" fillId="5" borderId="2" xfId="0" applyNumberFormat="1" applyFont="1" applyFill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4" fillId="7" borderId="2" xfId="0" applyFont="1" applyFill="1" applyBorder="1" applyAlignment="1">
      <alignment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vertical="center" wrapText="1"/>
    </xf>
    <xf numFmtId="1" fontId="10" fillId="9" borderId="2" xfId="0" applyNumberFormat="1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vertical="center" wrapText="1"/>
    </xf>
    <xf numFmtId="0" fontId="10" fillId="9" borderId="2" xfId="0" applyFont="1" applyFill="1" applyBorder="1" applyAlignment="1">
      <alignment horizontal="center" vertical="center" wrapText="1"/>
    </xf>
    <xf numFmtId="1" fontId="11" fillId="9" borderId="2" xfId="0" applyNumberFormat="1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horizontal="center" vertical="center" wrapText="1"/>
    </xf>
    <xf numFmtId="1" fontId="10" fillId="9" borderId="2" xfId="0" applyNumberFormat="1" applyFont="1" applyFill="1" applyBorder="1" applyAlignment="1">
      <alignment horizontal="center" vertical="center"/>
    </xf>
    <xf numFmtId="1" fontId="7" fillId="10" borderId="2" xfId="0" applyNumberFormat="1" applyFont="1" applyFill="1" applyBorder="1" applyAlignment="1">
      <alignment horizontal="center" vertical="center" wrapText="1"/>
    </xf>
    <xf numFmtId="1" fontId="7" fillId="10" borderId="2" xfId="0" applyNumberFormat="1" applyFont="1" applyFill="1" applyBorder="1" applyAlignment="1">
      <alignment horizontal="left" vertical="center" wrapText="1"/>
    </xf>
    <xf numFmtId="0" fontId="7" fillId="10" borderId="2" xfId="0" applyFont="1" applyFill="1" applyBorder="1" applyAlignment="1">
      <alignment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left" vertical="center" wrapText="1"/>
    </xf>
    <xf numFmtId="1" fontId="11" fillId="10" borderId="2" xfId="0" applyNumberFormat="1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1" fontId="17" fillId="9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3" fillId="10" borderId="2" xfId="0" applyFont="1" applyFill="1" applyBorder="1" applyAlignment="1">
      <alignment vertical="center" wrapText="1"/>
    </xf>
    <xf numFmtId="0" fontId="18" fillId="10" borderId="2" xfId="0" applyFont="1" applyFill="1" applyBorder="1" applyAlignment="1">
      <alignment horizontal="center" vertical="center" wrapText="1"/>
    </xf>
    <xf numFmtId="0" fontId="18" fillId="10" borderId="2" xfId="0" applyFont="1" applyFill="1" applyBorder="1" applyAlignment="1">
      <alignment vertical="center" wrapText="1"/>
    </xf>
    <xf numFmtId="0" fontId="19" fillId="1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vertical="center"/>
    </xf>
    <xf numFmtId="1" fontId="1" fillId="4" borderId="0" xfId="0" applyNumberFormat="1" applyFont="1" applyFill="1" applyAlignment="1">
      <alignment horizontal="center" vertical="center"/>
    </xf>
    <xf numFmtId="1" fontId="5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right" vertical="center"/>
    </xf>
    <xf numFmtId="0" fontId="1" fillId="2" borderId="4" xfId="0" applyFont="1" applyFill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1" fontId="7" fillId="2" borderId="2" xfId="0" applyNumberFormat="1" applyFont="1" applyFill="1" applyBorder="1" applyAlignment="1">
      <alignment horizontal="center" vertical="center" wrapText="1"/>
    </xf>
    <xf numFmtId="1" fontId="11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1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0" fillId="0" borderId="5" xfId="0" applyBorder="1"/>
    <xf numFmtId="0" fontId="21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 wrapText="1"/>
    </xf>
    <xf numFmtId="1" fontId="10" fillId="10" borderId="2" xfId="0" applyNumberFormat="1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vertical="center" wrapText="1"/>
    </xf>
    <xf numFmtId="0" fontId="10" fillId="10" borderId="2" xfId="0" applyFont="1" applyFill="1" applyBorder="1" applyAlignment="1">
      <alignment horizontal="center" vertical="center" wrapText="1"/>
    </xf>
    <xf numFmtId="1" fontId="17" fillId="10" borderId="2" xfId="0" applyNumberFormat="1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/>
    </xf>
    <xf numFmtId="1" fontId="15" fillId="8" borderId="2" xfId="0" applyNumberFormat="1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vertical="center" wrapText="1"/>
    </xf>
    <xf numFmtId="1" fontId="14" fillId="8" borderId="2" xfId="0" applyNumberFormat="1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1" fontId="10" fillId="0" borderId="2" xfId="0" applyNumberFormat="1" applyFont="1" applyFill="1" applyBorder="1" applyAlignment="1">
      <alignment horizontal="center" vertical="center" wrapText="1"/>
    </xf>
    <xf numFmtId="1" fontId="17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22" fillId="10" borderId="2" xfId="0" applyFont="1" applyFill="1" applyBorder="1" applyAlignment="1">
      <alignment vertical="center" wrapText="1"/>
    </xf>
    <xf numFmtId="0" fontId="10" fillId="11" borderId="2" xfId="0" applyFont="1" applyFill="1" applyBorder="1" applyAlignment="1">
      <alignment vertical="center" wrapText="1"/>
    </xf>
    <xf numFmtId="0" fontId="7" fillId="11" borderId="2" xfId="0" applyFont="1" applyFill="1" applyBorder="1" applyAlignment="1">
      <alignment vertical="center" wrapText="1"/>
    </xf>
    <xf numFmtId="0" fontId="21" fillId="11" borderId="2" xfId="0" applyFont="1" applyFill="1" applyBorder="1" applyAlignment="1">
      <alignment vertical="center" wrapText="1"/>
    </xf>
    <xf numFmtId="0" fontId="10" fillId="11" borderId="2" xfId="0" applyFont="1" applyFill="1" applyBorder="1" applyAlignment="1">
      <alignment horizontal="center" vertical="center" wrapText="1"/>
    </xf>
    <xf numFmtId="1" fontId="10" fillId="11" borderId="2" xfId="0" applyNumberFormat="1" applyFont="1" applyFill="1" applyBorder="1" applyAlignment="1">
      <alignment horizontal="center" vertical="center" wrapText="1"/>
    </xf>
    <xf numFmtId="1" fontId="17" fillId="11" borderId="2" xfId="0" applyNumberFormat="1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vertical="center" wrapText="1"/>
    </xf>
    <xf numFmtId="0" fontId="10" fillId="12" borderId="2" xfId="0" applyFont="1" applyFill="1" applyBorder="1" applyAlignment="1">
      <alignment vertical="center" wrapText="1"/>
    </xf>
    <xf numFmtId="0" fontId="10" fillId="12" borderId="2" xfId="0" applyFont="1" applyFill="1" applyBorder="1" applyAlignment="1">
      <alignment horizontal="center" vertical="center" wrapText="1"/>
    </xf>
    <xf numFmtId="1" fontId="10" fillId="12" borderId="2" xfId="0" applyNumberFormat="1" applyFont="1" applyFill="1" applyBorder="1" applyAlignment="1">
      <alignment horizontal="center" vertical="center" wrapText="1"/>
    </xf>
    <xf numFmtId="1" fontId="17" fillId="12" borderId="2" xfId="0" applyNumberFormat="1" applyFont="1" applyFill="1" applyBorder="1" applyAlignment="1">
      <alignment horizontal="center" vertical="center" wrapText="1"/>
    </xf>
    <xf numFmtId="0" fontId="10" fillId="12" borderId="2" xfId="0" applyFont="1" applyFill="1" applyBorder="1" applyAlignment="1">
      <alignment horizontal="center" vertical="center"/>
    </xf>
    <xf numFmtId="0" fontId="13" fillId="12" borderId="2" xfId="0" applyFont="1" applyFill="1" applyBorder="1" applyAlignment="1">
      <alignment vertical="center" wrapText="1"/>
    </xf>
    <xf numFmtId="0" fontId="7" fillId="12" borderId="2" xfId="0" applyFont="1" applyFill="1" applyBorder="1" applyAlignment="1">
      <alignment vertical="center" wrapText="1"/>
    </xf>
    <xf numFmtId="0" fontId="12" fillId="5" borderId="2" xfId="0" applyFont="1" applyFill="1" applyBorder="1" applyAlignment="1">
      <alignment horizontal="center" vertical="center"/>
    </xf>
    <xf numFmtId="1" fontId="12" fillId="5" borderId="2" xfId="0" applyNumberFormat="1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/>
    </xf>
    <xf numFmtId="1" fontId="16" fillId="9" borderId="2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left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03007" cy="967558"/>
    <xdr:pic>
      <xdr:nvPicPr>
        <xdr:cNvPr id="4" name="Kép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03007" cy="96755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4"/>
  <sheetViews>
    <sheetView tabSelected="1" zoomScaleNormal="100" workbookViewId="0">
      <selection activeCell="C11" sqref="C11"/>
    </sheetView>
  </sheetViews>
  <sheetFormatPr defaultColWidth="8.85546875" defaultRowHeight="15" x14ac:dyDescent="0.25"/>
  <cols>
    <col min="1" max="1" width="5.85546875" style="29" customWidth="1"/>
    <col min="2" max="2" width="12.28515625" style="31" customWidth="1"/>
    <col min="3" max="3" width="33.7109375" style="68" customWidth="1"/>
    <col min="4" max="4" width="34.5703125" style="31" customWidth="1"/>
    <col min="5" max="5" width="12.5703125" style="31" customWidth="1"/>
    <col min="6" max="6" width="27.7109375" style="31" customWidth="1"/>
    <col min="7" max="7" width="11.42578125" style="9" customWidth="1"/>
    <col min="8" max="8" width="5" style="29" customWidth="1"/>
    <col min="9" max="9" width="4.85546875" style="29" customWidth="1"/>
    <col min="10" max="10" width="6.85546875" style="19" customWidth="1"/>
    <col min="11" max="11" width="7.42578125" style="9" customWidth="1"/>
    <col min="12" max="12" width="9.28515625" style="9" customWidth="1"/>
    <col min="13" max="13" width="12.7109375" style="31" customWidth="1"/>
  </cols>
  <sheetData>
    <row r="1" spans="1:16" ht="15.75" x14ac:dyDescent="0.25">
      <c r="A1" s="69"/>
      <c r="B1" s="69"/>
      <c r="C1" s="70"/>
      <c r="D1" s="3" t="s">
        <v>144</v>
      </c>
      <c r="E1" s="3" t="s">
        <v>146</v>
      </c>
      <c r="F1" s="4"/>
      <c r="G1" s="5"/>
      <c r="H1" s="6" t="s">
        <v>138</v>
      </c>
      <c r="I1" s="7"/>
      <c r="J1" s="8"/>
      <c r="L1" s="10"/>
      <c r="M1" s="11"/>
    </row>
    <row r="2" spans="1:16" ht="15.75" x14ac:dyDescent="0.25">
      <c r="A2" s="69"/>
      <c r="B2" s="69"/>
      <c r="C2" s="2"/>
      <c r="D2" s="71" t="s">
        <v>47</v>
      </c>
      <c r="E2" s="12"/>
      <c r="F2" s="13"/>
      <c r="G2" s="14"/>
      <c r="H2" s="15"/>
      <c r="I2" s="72"/>
      <c r="J2" s="73"/>
      <c r="K2" s="74"/>
      <c r="L2" s="75"/>
      <c r="M2" s="11"/>
    </row>
    <row r="3" spans="1:16" x14ac:dyDescent="0.25">
      <c r="A3" s="69"/>
      <c r="B3" s="69"/>
      <c r="C3" s="1"/>
      <c r="D3" s="16" t="s">
        <v>0</v>
      </c>
      <c r="E3" s="17" t="s">
        <v>48</v>
      </c>
      <c r="F3" s="18"/>
      <c r="G3" s="5"/>
      <c r="H3" s="7"/>
      <c r="I3" s="7"/>
      <c r="K3" s="5"/>
      <c r="L3" s="5"/>
      <c r="M3" s="11"/>
    </row>
    <row r="4" spans="1:16" x14ac:dyDescent="0.25">
      <c r="A4" s="69"/>
      <c r="B4" s="69"/>
      <c r="C4" s="69"/>
      <c r="D4" s="16" t="s">
        <v>1</v>
      </c>
      <c r="E4" s="17">
        <v>60</v>
      </c>
      <c r="F4" s="18"/>
      <c r="G4" s="5"/>
      <c r="H4" s="7"/>
      <c r="I4" s="20"/>
      <c r="K4" s="20"/>
      <c r="L4" s="21" t="s">
        <v>2</v>
      </c>
      <c r="M4" s="21"/>
    </row>
    <row r="5" spans="1:16" x14ac:dyDescent="0.25">
      <c r="A5" s="76"/>
      <c r="B5" s="76"/>
      <c r="C5" s="1"/>
      <c r="D5" s="16" t="s">
        <v>3</v>
      </c>
      <c r="E5" s="18" t="s">
        <v>143</v>
      </c>
      <c r="F5" s="18"/>
      <c r="G5" s="22"/>
      <c r="H5" s="7"/>
      <c r="I5" s="20" t="s">
        <v>4</v>
      </c>
      <c r="K5" s="20"/>
      <c r="L5" s="21">
        <f>SUM(H25,H44,)</f>
        <v>206</v>
      </c>
      <c r="M5" s="21"/>
    </row>
    <row r="6" spans="1:16" x14ac:dyDescent="0.25">
      <c r="A6" s="77"/>
      <c r="B6" s="23"/>
      <c r="C6" s="78"/>
      <c r="D6" s="79"/>
      <c r="E6" s="24"/>
      <c r="F6" s="24"/>
      <c r="G6" s="5"/>
      <c r="H6" s="7"/>
      <c r="I6" s="7"/>
      <c r="J6" s="8"/>
      <c r="K6" s="25"/>
      <c r="L6" s="8"/>
      <c r="M6" s="25"/>
    </row>
    <row r="7" spans="1:16" x14ac:dyDescent="0.25">
      <c r="A7" s="26" t="s">
        <v>5</v>
      </c>
      <c r="B7" s="27"/>
      <c r="D7" s="28"/>
      <c r="E7" s="28"/>
      <c r="F7" s="28"/>
      <c r="I7" s="30"/>
      <c r="J7" s="28"/>
      <c r="K7" s="31"/>
      <c r="L7" s="28"/>
    </row>
    <row r="8" spans="1:16" s="32" customFormat="1" ht="19.899999999999999" customHeight="1" x14ac:dyDescent="0.25">
      <c r="A8" s="125" t="s">
        <v>6</v>
      </c>
      <c r="B8" s="126" t="s">
        <v>7</v>
      </c>
      <c r="C8" s="126" t="s">
        <v>8</v>
      </c>
      <c r="D8" s="124" t="s">
        <v>9</v>
      </c>
      <c r="E8" s="124" t="s">
        <v>10</v>
      </c>
      <c r="F8" s="124" t="s">
        <v>11</v>
      </c>
      <c r="G8" s="126" t="s">
        <v>12</v>
      </c>
      <c r="H8" s="126" t="s">
        <v>13</v>
      </c>
      <c r="I8" s="126"/>
      <c r="J8" s="125" t="s">
        <v>14</v>
      </c>
      <c r="K8" s="126" t="s">
        <v>15</v>
      </c>
      <c r="L8" s="126" t="s">
        <v>16</v>
      </c>
      <c r="M8" s="127" t="s">
        <v>17</v>
      </c>
    </row>
    <row r="9" spans="1:16" s="32" customFormat="1" x14ac:dyDescent="0.25">
      <c r="A9" s="125"/>
      <c r="B9" s="126"/>
      <c r="C9" s="126"/>
      <c r="D9" s="124"/>
      <c r="E9" s="124"/>
      <c r="F9" s="124"/>
      <c r="G9" s="126"/>
      <c r="H9" s="33" t="s">
        <v>18</v>
      </c>
      <c r="I9" s="34" t="s">
        <v>19</v>
      </c>
      <c r="J9" s="125"/>
      <c r="K9" s="126"/>
      <c r="L9" s="126"/>
      <c r="M9" s="127"/>
    </row>
    <row r="10" spans="1:16" s="32" customFormat="1" ht="40.9" customHeight="1" x14ac:dyDescent="0.25">
      <c r="A10" s="35">
        <v>1</v>
      </c>
      <c r="B10" s="38" t="s">
        <v>49</v>
      </c>
      <c r="C10" s="38" t="s">
        <v>50</v>
      </c>
      <c r="D10" s="38" t="s">
        <v>51</v>
      </c>
      <c r="E10" s="38"/>
      <c r="F10" s="38" t="s">
        <v>52</v>
      </c>
      <c r="G10" s="39" t="s">
        <v>38</v>
      </c>
      <c r="H10" s="35">
        <v>0</v>
      </c>
      <c r="I10" s="35">
        <v>9</v>
      </c>
      <c r="J10" s="40">
        <v>2</v>
      </c>
      <c r="K10" s="41" t="s">
        <v>41</v>
      </c>
      <c r="L10" s="41" t="s">
        <v>23</v>
      </c>
      <c r="M10" s="38" t="s">
        <v>53</v>
      </c>
    </row>
    <row r="11" spans="1:16" s="32" customFormat="1" ht="40.9" customHeight="1" x14ac:dyDescent="0.25">
      <c r="A11" s="35">
        <v>1</v>
      </c>
      <c r="B11" s="80" t="s">
        <v>54</v>
      </c>
      <c r="C11" s="80" t="s">
        <v>55</v>
      </c>
      <c r="D11" s="80" t="s">
        <v>56</v>
      </c>
      <c r="E11" s="80"/>
      <c r="F11" s="80" t="s">
        <v>57</v>
      </c>
      <c r="G11" s="81" t="s">
        <v>38</v>
      </c>
      <c r="H11" s="82">
        <v>0</v>
      </c>
      <c r="I11" s="82">
        <v>9</v>
      </c>
      <c r="J11" s="83">
        <v>2</v>
      </c>
      <c r="K11" s="84" t="s">
        <v>41</v>
      </c>
      <c r="L11" s="84" t="s">
        <v>23</v>
      </c>
      <c r="M11" s="80" t="s">
        <v>58</v>
      </c>
    </row>
    <row r="12" spans="1:16" s="32" customFormat="1" ht="40.9" customHeight="1" x14ac:dyDescent="0.25">
      <c r="A12" s="35">
        <v>1</v>
      </c>
      <c r="B12" s="38" t="s">
        <v>59</v>
      </c>
      <c r="C12" s="38" t="s">
        <v>60</v>
      </c>
      <c r="D12" s="38" t="s">
        <v>61</v>
      </c>
      <c r="E12" s="38"/>
      <c r="F12" s="38" t="s">
        <v>62</v>
      </c>
      <c r="G12" s="39" t="s">
        <v>38</v>
      </c>
      <c r="H12" s="35">
        <v>5</v>
      </c>
      <c r="I12" s="35">
        <v>5</v>
      </c>
      <c r="J12" s="40">
        <v>2</v>
      </c>
      <c r="K12" s="41" t="s">
        <v>63</v>
      </c>
      <c r="L12" s="41" t="s">
        <v>23</v>
      </c>
      <c r="M12" s="38"/>
    </row>
    <row r="13" spans="1:16" s="32" customFormat="1" ht="40.9" customHeight="1" x14ac:dyDescent="0.25">
      <c r="A13" s="35">
        <v>1</v>
      </c>
      <c r="B13" s="38" t="s">
        <v>64</v>
      </c>
      <c r="C13" s="38" t="s">
        <v>65</v>
      </c>
      <c r="D13" s="38" t="s">
        <v>66</v>
      </c>
      <c r="E13" s="38"/>
      <c r="F13" s="38" t="s">
        <v>67</v>
      </c>
      <c r="G13" s="39" t="s">
        <v>38</v>
      </c>
      <c r="H13" s="35">
        <v>0</v>
      </c>
      <c r="I13" s="35">
        <v>9</v>
      </c>
      <c r="J13" s="40">
        <v>2</v>
      </c>
      <c r="K13" s="41" t="s">
        <v>41</v>
      </c>
      <c r="L13" s="41" t="s">
        <v>23</v>
      </c>
      <c r="M13" s="38" t="s">
        <v>68</v>
      </c>
    </row>
    <row r="14" spans="1:16" s="32" customFormat="1" ht="40.9" customHeight="1" x14ac:dyDescent="0.25">
      <c r="A14" s="35">
        <v>1</v>
      </c>
      <c r="B14" s="38" t="s">
        <v>69</v>
      </c>
      <c r="C14" s="38" t="s">
        <v>70</v>
      </c>
      <c r="D14" s="38" t="s">
        <v>71</v>
      </c>
      <c r="E14" s="38"/>
      <c r="F14" s="38" t="s">
        <v>37</v>
      </c>
      <c r="G14" s="39" t="s">
        <v>38</v>
      </c>
      <c r="H14" s="35">
        <v>0</v>
      </c>
      <c r="I14" s="35">
        <v>9</v>
      </c>
      <c r="J14" s="40">
        <v>2</v>
      </c>
      <c r="K14" s="41" t="s">
        <v>22</v>
      </c>
      <c r="L14" s="41" t="s">
        <v>23</v>
      </c>
      <c r="M14" s="38" t="s">
        <v>72</v>
      </c>
    </row>
    <row r="15" spans="1:16" s="32" customFormat="1" ht="40.9" customHeight="1" x14ac:dyDescent="0.25">
      <c r="A15" s="85">
        <v>1</v>
      </c>
      <c r="B15" s="86" t="s">
        <v>73</v>
      </c>
      <c r="C15" s="86" t="s">
        <v>74</v>
      </c>
      <c r="D15" s="38" t="s">
        <v>75</v>
      </c>
      <c r="E15" s="36"/>
      <c r="F15" s="86" t="s">
        <v>57</v>
      </c>
      <c r="G15" s="87" t="s">
        <v>38</v>
      </c>
      <c r="H15" s="85">
        <v>0</v>
      </c>
      <c r="I15" s="85">
        <v>9</v>
      </c>
      <c r="J15" s="88">
        <v>2</v>
      </c>
      <c r="K15" s="89" t="s">
        <v>22</v>
      </c>
      <c r="L15" s="89" t="s">
        <v>23</v>
      </c>
      <c r="O15" s="86"/>
      <c r="P15" s="90"/>
    </row>
    <row r="16" spans="1:16" s="32" customFormat="1" ht="40.9" customHeight="1" x14ac:dyDescent="0.25">
      <c r="A16" s="85">
        <v>1</v>
      </c>
      <c r="B16" s="86" t="s">
        <v>76</v>
      </c>
      <c r="C16" s="91" t="s">
        <v>77</v>
      </c>
      <c r="D16" s="92" t="s">
        <v>78</v>
      </c>
      <c r="E16" s="86"/>
      <c r="F16" s="86" t="s">
        <v>79</v>
      </c>
      <c r="G16" s="87" t="s">
        <v>38</v>
      </c>
      <c r="H16" s="85">
        <v>0</v>
      </c>
      <c r="I16" s="85">
        <v>9</v>
      </c>
      <c r="J16" s="88">
        <v>2</v>
      </c>
      <c r="K16" s="89" t="s">
        <v>22</v>
      </c>
      <c r="L16" s="89" t="s">
        <v>23</v>
      </c>
      <c r="M16" s="86" t="s">
        <v>80</v>
      </c>
      <c r="P16" s="90"/>
    </row>
    <row r="17" spans="1:16" ht="40.9" customHeight="1" x14ac:dyDescent="0.25">
      <c r="A17" s="35">
        <v>1</v>
      </c>
      <c r="B17" s="38" t="s">
        <v>131</v>
      </c>
      <c r="C17" s="37" t="s">
        <v>20</v>
      </c>
      <c r="D17" s="37" t="s">
        <v>21</v>
      </c>
      <c r="E17" s="38"/>
      <c r="F17" s="38" t="s">
        <v>113</v>
      </c>
      <c r="G17" s="39" t="s">
        <v>111</v>
      </c>
      <c r="H17" s="35">
        <v>0</v>
      </c>
      <c r="I17" s="35">
        <v>9</v>
      </c>
      <c r="J17" s="40">
        <v>2</v>
      </c>
      <c r="K17" s="41" t="s">
        <v>22</v>
      </c>
      <c r="L17" s="41" t="s">
        <v>23</v>
      </c>
      <c r="M17" s="38"/>
    </row>
    <row r="18" spans="1:16" ht="40.9" customHeight="1" x14ac:dyDescent="0.25">
      <c r="A18" s="35">
        <v>1</v>
      </c>
      <c r="B18" s="38" t="s">
        <v>132</v>
      </c>
      <c r="C18" s="37" t="s">
        <v>24</v>
      </c>
      <c r="D18" s="37" t="s">
        <v>25</v>
      </c>
      <c r="E18" s="38"/>
      <c r="F18" s="38" t="s">
        <v>113</v>
      </c>
      <c r="G18" s="39" t="s">
        <v>111</v>
      </c>
      <c r="H18" s="35">
        <v>0</v>
      </c>
      <c r="I18" s="35">
        <v>9</v>
      </c>
      <c r="J18" s="40">
        <v>2</v>
      </c>
      <c r="K18" s="41" t="s">
        <v>22</v>
      </c>
      <c r="L18" s="41" t="s">
        <v>23</v>
      </c>
      <c r="M18" s="38"/>
    </row>
    <row r="19" spans="1:16" ht="40.9" customHeight="1" x14ac:dyDescent="0.25">
      <c r="A19" s="61">
        <v>1</v>
      </c>
      <c r="B19" s="80" t="s">
        <v>134</v>
      </c>
      <c r="C19" s="62" t="s">
        <v>30</v>
      </c>
      <c r="D19" s="62" t="s">
        <v>31</v>
      </c>
      <c r="E19" s="62" t="s">
        <v>145</v>
      </c>
      <c r="F19" s="107" t="s">
        <v>127</v>
      </c>
      <c r="G19" s="61" t="s">
        <v>111</v>
      </c>
      <c r="H19" s="61">
        <v>0</v>
      </c>
      <c r="I19" s="61">
        <v>0</v>
      </c>
      <c r="J19" s="63">
        <v>4</v>
      </c>
      <c r="K19" s="61" t="s">
        <v>22</v>
      </c>
      <c r="L19" s="61" t="s">
        <v>23</v>
      </c>
      <c r="M19" s="62"/>
    </row>
    <row r="20" spans="1:16" ht="40.9" customHeight="1" x14ac:dyDescent="0.25">
      <c r="A20" s="61">
        <v>1</v>
      </c>
      <c r="B20" s="80" t="s">
        <v>141</v>
      </c>
      <c r="C20" s="62" t="s">
        <v>32</v>
      </c>
      <c r="D20" s="62" t="s">
        <v>33</v>
      </c>
      <c r="E20" s="62"/>
      <c r="F20" s="107" t="s">
        <v>127</v>
      </c>
      <c r="G20" s="61" t="s">
        <v>111</v>
      </c>
      <c r="H20" s="61">
        <v>0</v>
      </c>
      <c r="I20" s="61">
        <v>9</v>
      </c>
      <c r="J20" s="63">
        <v>2</v>
      </c>
      <c r="K20" s="61" t="s">
        <v>22</v>
      </c>
      <c r="L20" s="61" t="s">
        <v>23</v>
      </c>
      <c r="M20" s="62"/>
    </row>
    <row r="21" spans="1:16" ht="40.9" customHeight="1" x14ac:dyDescent="0.25">
      <c r="A21" s="61">
        <v>1</v>
      </c>
      <c r="B21" s="102" t="s">
        <v>115</v>
      </c>
      <c r="C21" s="102" t="s">
        <v>116</v>
      </c>
      <c r="D21" s="102" t="s">
        <v>117</v>
      </c>
      <c r="E21" s="102"/>
      <c r="F21" s="102" t="s">
        <v>139</v>
      </c>
      <c r="G21" s="103" t="s">
        <v>111</v>
      </c>
      <c r="H21" s="104">
        <v>5</v>
      </c>
      <c r="I21" s="104">
        <v>5</v>
      </c>
      <c r="J21" s="105">
        <v>2</v>
      </c>
      <c r="K21" s="106" t="s">
        <v>63</v>
      </c>
      <c r="L21" s="106" t="s">
        <v>23</v>
      </c>
      <c r="M21" s="102"/>
    </row>
    <row r="22" spans="1:16" ht="40.9" customHeight="1" x14ac:dyDescent="0.25">
      <c r="A22" s="61">
        <v>1</v>
      </c>
      <c r="B22" s="102" t="s">
        <v>121</v>
      </c>
      <c r="C22" s="102" t="s">
        <v>122</v>
      </c>
      <c r="D22" s="102" t="s">
        <v>123</v>
      </c>
      <c r="E22" s="116"/>
      <c r="F22" s="102" t="s">
        <v>127</v>
      </c>
      <c r="G22" s="103" t="s">
        <v>111</v>
      </c>
      <c r="H22" s="104">
        <v>0</v>
      </c>
      <c r="I22" s="104">
        <v>9</v>
      </c>
      <c r="J22" s="105">
        <v>2</v>
      </c>
      <c r="K22" s="106" t="s">
        <v>22</v>
      </c>
      <c r="L22" s="106" t="s">
        <v>23</v>
      </c>
      <c r="M22" s="102"/>
    </row>
    <row r="23" spans="1:16" ht="40.9" customHeight="1" x14ac:dyDescent="0.25">
      <c r="A23" s="61">
        <v>1</v>
      </c>
      <c r="B23" s="86" t="s">
        <v>135</v>
      </c>
      <c r="C23" s="91" t="s">
        <v>136</v>
      </c>
      <c r="D23" s="92" t="s">
        <v>137</v>
      </c>
      <c r="E23" s="86"/>
      <c r="F23" s="38" t="s">
        <v>114</v>
      </c>
      <c r="G23" s="87" t="s">
        <v>111</v>
      </c>
      <c r="H23" s="85">
        <v>0</v>
      </c>
      <c r="I23" s="85">
        <v>9</v>
      </c>
      <c r="J23" s="88">
        <v>2</v>
      </c>
      <c r="K23" s="89" t="s">
        <v>22</v>
      </c>
      <c r="L23" s="89" t="s">
        <v>23</v>
      </c>
      <c r="M23" s="86"/>
    </row>
    <row r="24" spans="1:16" s="32" customFormat="1" x14ac:dyDescent="0.25">
      <c r="A24" s="45"/>
      <c r="B24" s="46"/>
      <c r="C24" s="46"/>
      <c r="D24" s="46"/>
      <c r="E24" s="46"/>
      <c r="F24" s="46"/>
      <c r="G24" s="47"/>
      <c r="H24" s="48">
        <f>SUM(H10:H23)</f>
        <v>10</v>
      </c>
      <c r="I24" s="48">
        <f t="shared" ref="I24:J24" si="0">SUM(I10:I23)</f>
        <v>109</v>
      </c>
      <c r="J24" s="48">
        <f t="shared" si="0"/>
        <v>30</v>
      </c>
      <c r="K24" s="49"/>
      <c r="L24" s="49"/>
      <c r="M24" s="46"/>
    </row>
    <row r="25" spans="1:16" s="32" customFormat="1" ht="28.5" x14ac:dyDescent="0.25">
      <c r="A25" s="45"/>
      <c r="B25" s="46"/>
      <c r="C25" s="46"/>
      <c r="D25" s="46"/>
      <c r="E25" s="46"/>
      <c r="F25" s="46"/>
      <c r="G25" s="50" t="s">
        <v>27</v>
      </c>
      <c r="H25" s="128">
        <f>SUM(H24:I24)</f>
        <v>119</v>
      </c>
      <c r="I25" s="129"/>
      <c r="J25" s="51"/>
      <c r="K25" s="49"/>
      <c r="L25" s="49"/>
      <c r="M25" s="46"/>
    </row>
    <row r="26" spans="1:16" s="32" customFormat="1" ht="40.9" customHeight="1" x14ac:dyDescent="0.25">
      <c r="A26" s="93">
        <v>2</v>
      </c>
      <c r="B26" s="94" t="s">
        <v>81</v>
      </c>
      <c r="C26" s="94" t="s">
        <v>82</v>
      </c>
      <c r="D26" s="54" t="s">
        <v>83</v>
      </c>
      <c r="E26" s="94"/>
      <c r="F26" s="94" t="s">
        <v>62</v>
      </c>
      <c r="G26" s="95" t="s">
        <v>38</v>
      </c>
      <c r="H26" s="93">
        <v>0</v>
      </c>
      <c r="I26" s="93">
        <v>9</v>
      </c>
      <c r="J26" s="96">
        <v>2</v>
      </c>
      <c r="K26" s="97" t="s">
        <v>22</v>
      </c>
      <c r="L26" s="97" t="s">
        <v>23</v>
      </c>
      <c r="M26" s="94"/>
      <c r="P26" s="90"/>
    </row>
    <row r="27" spans="1:16" s="32" customFormat="1" ht="40.9" customHeight="1" x14ac:dyDescent="0.25">
      <c r="A27" s="93">
        <v>2</v>
      </c>
      <c r="B27" s="94" t="s">
        <v>84</v>
      </c>
      <c r="C27" s="94" t="s">
        <v>85</v>
      </c>
      <c r="D27" s="94" t="s">
        <v>86</v>
      </c>
      <c r="E27" s="94"/>
      <c r="F27" s="94" t="s">
        <v>87</v>
      </c>
      <c r="G27" s="95" t="s">
        <v>38</v>
      </c>
      <c r="H27" s="93">
        <v>5</v>
      </c>
      <c r="I27" s="93">
        <v>5</v>
      </c>
      <c r="J27" s="96">
        <v>2</v>
      </c>
      <c r="K27" s="97" t="s">
        <v>63</v>
      </c>
      <c r="L27" s="97" t="s">
        <v>23</v>
      </c>
      <c r="M27" s="94"/>
      <c r="P27" s="90"/>
    </row>
    <row r="28" spans="1:16" s="32" customFormat="1" ht="40.9" customHeight="1" x14ac:dyDescent="0.25">
      <c r="A28" s="93">
        <v>2</v>
      </c>
      <c r="B28" s="94" t="s">
        <v>88</v>
      </c>
      <c r="C28" s="94" t="s">
        <v>89</v>
      </c>
      <c r="D28" s="54" t="s">
        <v>90</v>
      </c>
      <c r="E28" s="64"/>
      <c r="F28" s="94" t="s">
        <v>37</v>
      </c>
      <c r="G28" s="95" t="s">
        <v>38</v>
      </c>
      <c r="H28" s="93">
        <v>0</v>
      </c>
      <c r="I28" s="93">
        <v>9</v>
      </c>
      <c r="J28" s="96">
        <v>2</v>
      </c>
      <c r="K28" s="97" t="s">
        <v>22</v>
      </c>
      <c r="L28" s="97" t="s">
        <v>23</v>
      </c>
      <c r="M28" s="94" t="s">
        <v>91</v>
      </c>
      <c r="P28" s="90"/>
    </row>
    <row r="29" spans="1:16" s="32" customFormat="1" ht="40.9" customHeight="1" x14ac:dyDescent="0.25">
      <c r="A29" s="52">
        <v>2</v>
      </c>
      <c r="B29" s="54" t="s">
        <v>92</v>
      </c>
      <c r="C29" s="54" t="s">
        <v>93</v>
      </c>
      <c r="D29" s="54" t="s">
        <v>94</v>
      </c>
      <c r="E29" s="54"/>
      <c r="F29" s="54" t="s">
        <v>79</v>
      </c>
      <c r="G29" s="55" t="s">
        <v>38</v>
      </c>
      <c r="H29" s="52">
        <v>0</v>
      </c>
      <c r="I29" s="52">
        <v>9</v>
      </c>
      <c r="J29" s="58">
        <v>2</v>
      </c>
      <c r="K29" s="59" t="s">
        <v>22</v>
      </c>
      <c r="L29" s="59" t="s">
        <v>23</v>
      </c>
      <c r="M29" s="54" t="s">
        <v>95</v>
      </c>
    </row>
    <row r="30" spans="1:16" ht="40.9" customHeight="1" x14ac:dyDescent="0.25">
      <c r="A30" s="52">
        <v>2</v>
      </c>
      <c r="B30" s="53" t="s">
        <v>133</v>
      </c>
      <c r="C30" s="53" t="s">
        <v>28</v>
      </c>
      <c r="D30" s="54" t="s">
        <v>29</v>
      </c>
      <c r="E30" s="54"/>
      <c r="F30" s="54" t="s">
        <v>113</v>
      </c>
      <c r="G30" s="55" t="s">
        <v>111</v>
      </c>
      <c r="H30" s="55">
        <v>0</v>
      </c>
      <c r="I30" s="55">
        <v>9</v>
      </c>
      <c r="J30" s="56">
        <v>2</v>
      </c>
      <c r="K30" s="55" t="s">
        <v>22</v>
      </c>
      <c r="L30" s="55" t="s">
        <v>23</v>
      </c>
      <c r="M30" s="54"/>
    </row>
    <row r="31" spans="1:16" ht="40.9" customHeight="1" x14ac:dyDescent="0.25">
      <c r="A31" s="52">
        <v>2</v>
      </c>
      <c r="B31" s="54" t="s">
        <v>34</v>
      </c>
      <c r="C31" s="54" t="s">
        <v>35</v>
      </c>
      <c r="D31" s="54" t="s">
        <v>36</v>
      </c>
      <c r="E31" s="54"/>
      <c r="F31" s="54" t="s">
        <v>37</v>
      </c>
      <c r="G31" s="55" t="s">
        <v>38</v>
      </c>
      <c r="H31" s="52">
        <v>0</v>
      </c>
      <c r="I31" s="52">
        <v>0</v>
      </c>
      <c r="J31" s="58">
        <v>8</v>
      </c>
      <c r="K31" s="59" t="s">
        <v>22</v>
      </c>
      <c r="L31" s="59" t="s">
        <v>23</v>
      </c>
      <c r="M31" s="54"/>
    </row>
    <row r="32" spans="1:16" ht="40.9" customHeight="1" x14ac:dyDescent="0.25">
      <c r="A32" s="52">
        <v>2</v>
      </c>
      <c r="B32" s="54" t="s">
        <v>140</v>
      </c>
      <c r="C32" s="57" t="s">
        <v>39</v>
      </c>
      <c r="D32" s="54" t="s">
        <v>40</v>
      </c>
      <c r="E32" s="54"/>
      <c r="F32" s="94" t="s">
        <v>127</v>
      </c>
      <c r="G32" s="55" t="s">
        <v>111</v>
      </c>
      <c r="H32" s="55">
        <v>0</v>
      </c>
      <c r="I32" s="55">
        <v>9</v>
      </c>
      <c r="J32" s="56">
        <v>2</v>
      </c>
      <c r="K32" s="55" t="s">
        <v>41</v>
      </c>
      <c r="L32" s="55" t="s">
        <v>23</v>
      </c>
      <c r="M32" s="54"/>
    </row>
    <row r="33" spans="1:13" ht="40.9" customHeight="1" x14ac:dyDescent="0.25">
      <c r="A33" s="52">
        <v>2</v>
      </c>
      <c r="B33" s="54" t="s">
        <v>42</v>
      </c>
      <c r="C33" s="54" t="s">
        <v>43</v>
      </c>
      <c r="D33" s="54" t="s">
        <v>44</v>
      </c>
      <c r="E33" s="54"/>
      <c r="F33" s="54" t="s">
        <v>45</v>
      </c>
      <c r="G33" s="55" t="s">
        <v>38</v>
      </c>
      <c r="H33" s="52">
        <v>0</v>
      </c>
      <c r="I33" s="52">
        <v>0</v>
      </c>
      <c r="J33" s="58">
        <v>2</v>
      </c>
      <c r="K33" s="59" t="s">
        <v>22</v>
      </c>
      <c r="L33" s="59" t="s">
        <v>23</v>
      </c>
      <c r="M33" s="54"/>
    </row>
    <row r="34" spans="1:13" ht="40.9" customHeight="1" x14ac:dyDescent="0.25">
      <c r="A34" s="52">
        <v>2</v>
      </c>
      <c r="B34" s="54" t="s">
        <v>124</v>
      </c>
      <c r="C34" s="94" t="s">
        <v>125</v>
      </c>
      <c r="D34" s="108" t="s">
        <v>126</v>
      </c>
      <c r="E34" s="94"/>
      <c r="F34" s="94" t="s">
        <v>112</v>
      </c>
      <c r="G34" s="95" t="s">
        <v>111</v>
      </c>
      <c r="H34" s="93">
        <v>0</v>
      </c>
      <c r="I34" s="93">
        <v>9</v>
      </c>
      <c r="J34" s="96">
        <v>2</v>
      </c>
      <c r="K34" s="97" t="s">
        <v>22</v>
      </c>
      <c r="L34" s="97" t="s">
        <v>23</v>
      </c>
      <c r="M34" s="94"/>
    </row>
    <row r="35" spans="1:13" ht="40.9" customHeight="1" x14ac:dyDescent="0.25">
      <c r="A35" s="52">
        <v>2</v>
      </c>
      <c r="B35" s="110" t="s">
        <v>118</v>
      </c>
      <c r="C35" s="109" t="s">
        <v>119</v>
      </c>
      <c r="D35" s="110" t="s">
        <v>120</v>
      </c>
      <c r="E35" s="111"/>
      <c r="F35" s="109" t="s">
        <v>112</v>
      </c>
      <c r="G35" s="112" t="s">
        <v>111</v>
      </c>
      <c r="H35" s="113">
        <v>0</v>
      </c>
      <c r="I35" s="113">
        <v>9</v>
      </c>
      <c r="J35" s="114">
        <v>2</v>
      </c>
      <c r="K35" s="115" t="s">
        <v>22</v>
      </c>
      <c r="L35" s="115" t="s">
        <v>23</v>
      </c>
      <c r="M35" s="109"/>
    </row>
    <row r="36" spans="1:13" ht="40.9" customHeight="1" x14ac:dyDescent="0.25">
      <c r="A36" s="52">
        <v>2</v>
      </c>
      <c r="B36" s="123" t="s">
        <v>128</v>
      </c>
      <c r="C36" s="117" t="s">
        <v>129</v>
      </c>
      <c r="D36" s="117" t="s">
        <v>130</v>
      </c>
      <c r="E36" s="122"/>
      <c r="F36" s="117" t="s">
        <v>114</v>
      </c>
      <c r="G36" s="118" t="s">
        <v>111</v>
      </c>
      <c r="H36" s="119">
        <v>0</v>
      </c>
      <c r="I36" s="119">
        <v>9</v>
      </c>
      <c r="J36" s="120">
        <v>2</v>
      </c>
      <c r="K36" s="121" t="s">
        <v>22</v>
      </c>
      <c r="L36" s="121" t="s">
        <v>23</v>
      </c>
      <c r="M36" s="117"/>
    </row>
    <row r="37" spans="1:13" ht="40.9" customHeight="1" x14ac:dyDescent="0.25">
      <c r="A37" s="52">
        <v>2</v>
      </c>
      <c r="B37" s="54" t="s">
        <v>142</v>
      </c>
      <c r="C37" s="66" t="s">
        <v>96</v>
      </c>
      <c r="D37" s="66" t="s">
        <v>97</v>
      </c>
      <c r="E37" s="66" t="s">
        <v>132</v>
      </c>
      <c r="F37" s="66" t="s">
        <v>114</v>
      </c>
      <c r="G37" s="65" t="s">
        <v>111</v>
      </c>
      <c r="H37" s="65">
        <v>0</v>
      </c>
      <c r="I37" s="65">
        <v>0</v>
      </c>
      <c r="J37" s="67">
        <v>0</v>
      </c>
      <c r="K37" s="65" t="s">
        <v>46</v>
      </c>
      <c r="L37" s="65" t="s">
        <v>23</v>
      </c>
      <c r="M37" s="66"/>
    </row>
    <row r="38" spans="1:13" s="32" customFormat="1" ht="30" customHeight="1" x14ac:dyDescent="0.25">
      <c r="A38" s="130" t="s">
        <v>98</v>
      </c>
      <c r="B38" s="130"/>
      <c r="C38" s="130"/>
      <c r="D38" s="130"/>
      <c r="E38" s="42"/>
      <c r="F38" s="42"/>
      <c r="G38" s="42"/>
      <c r="H38" s="42"/>
      <c r="I38" s="42"/>
      <c r="J38" s="42"/>
      <c r="K38" s="42"/>
      <c r="L38" s="42"/>
      <c r="M38" s="42"/>
    </row>
    <row r="39" spans="1:13" s="32" customFormat="1" ht="40.9" customHeight="1" x14ac:dyDescent="0.25">
      <c r="A39" s="98">
        <v>2</v>
      </c>
      <c r="B39" s="99" t="s">
        <v>99</v>
      </c>
      <c r="C39" s="44" t="s">
        <v>100</v>
      </c>
      <c r="D39" s="44" t="s">
        <v>101</v>
      </c>
      <c r="E39" s="44"/>
      <c r="F39" s="44" t="s">
        <v>57</v>
      </c>
      <c r="G39" s="43" t="s">
        <v>38</v>
      </c>
      <c r="H39" s="98">
        <v>0</v>
      </c>
      <c r="I39" s="98">
        <v>5</v>
      </c>
      <c r="J39" s="100">
        <v>2</v>
      </c>
      <c r="K39" s="101" t="s">
        <v>22</v>
      </c>
      <c r="L39" s="101" t="s">
        <v>26</v>
      </c>
      <c r="M39" s="44"/>
    </row>
    <row r="40" spans="1:13" s="32" customFormat="1" ht="40.9" customHeight="1" x14ac:dyDescent="0.25">
      <c r="A40" s="98">
        <v>2</v>
      </c>
      <c r="B40" s="44" t="s">
        <v>102</v>
      </c>
      <c r="C40" s="44" t="s">
        <v>103</v>
      </c>
      <c r="D40" s="44" t="s">
        <v>104</v>
      </c>
      <c r="E40" s="44"/>
      <c r="F40" s="44" t="s">
        <v>45</v>
      </c>
      <c r="G40" s="43" t="s">
        <v>38</v>
      </c>
      <c r="H40" s="98">
        <v>0</v>
      </c>
      <c r="I40" s="98">
        <v>5</v>
      </c>
      <c r="J40" s="100">
        <v>2</v>
      </c>
      <c r="K40" s="101" t="s">
        <v>22</v>
      </c>
      <c r="L40" s="101" t="s">
        <v>26</v>
      </c>
      <c r="M40" s="44"/>
    </row>
    <row r="41" spans="1:13" s="32" customFormat="1" ht="40.9" customHeight="1" x14ac:dyDescent="0.25">
      <c r="A41" s="98">
        <v>2</v>
      </c>
      <c r="B41" s="44" t="s">
        <v>105</v>
      </c>
      <c r="C41" s="44" t="s">
        <v>106</v>
      </c>
      <c r="D41" s="44" t="s">
        <v>107</v>
      </c>
      <c r="E41" s="44"/>
      <c r="F41" s="44" t="s">
        <v>52</v>
      </c>
      <c r="G41" s="43" t="s">
        <v>38</v>
      </c>
      <c r="H41" s="98">
        <v>0</v>
      </c>
      <c r="I41" s="98">
        <v>5</v>
      </c>
      <c r="J41" s="100">
        <v>2</v>
      </c>
      <c r="K41" s="101" t="s">
        <v>22</v>
      </c>
      <c r="L41" s="101" t="s">
        <v>26</v>
      </c>
      <c r="M41" s="44"/>
    </row>
    <row r="42" spans="1:13" s="32" customFormat="1" ht="40.9" customHeight="1" x14ac:dyDescent="0.25">
      <c r="A42" s="98">
        <v>2</v>
      </c>
      <c r="B42" s="44" t="s">
        <v>108</v>
      </c>
      <c r="C42" s="44" t="s">
        <v>109</v>
      </c>
      <c r="D42" s="44" t="s">
        <v>110</v>
      </c>
      <c r="E42" s="44"/>
      <c r="F42" s="44" t="s">
        <v>62</v>
      </c>
      <c r="G42" s="43" t="s">
        <v>38</v>
      </c>
      <c r="H42" s="98">
        <v>0</v>
      </c>
      <c r="I42" s="98">
        <v>5</v>
      </c>
      <c r="J42" s="100">
        <v>2</v>
      </c>
      <c r="K42" s="101" t="s">
        <v>22</v>
      </c>
      <c r="L42" s="101" t="s">
        <v>26</v>
      </c>
      <c r="M42" s="44"/>
    </row>
    <row r="43" spans="1:13" s="32" customFormat="1" x14ac:dyDescent="0.25">
      <c r="A43" s="45"/>
      <c r="B43" s="46"/>
      <c r="C43" s="46"/>
      <c r="D43" s="46"/>
      <c r="E43" s="46"/>
      <c r="F43" s="46"/>
      <c r="G43" s="47"/>
      <c r="H43" s="48">
        <f>SUM(H26:H39)</f>
        <v>5</v>
      </c>
      <c r="I43" s="48">
        <f t="shared" ref="I43:J43" si="1">SUM(I26:I39)</f>
        <v>82</v>
      </c>
      <c r="J43" s="48">
        <f t="shared" si="1"/>
        <v>30</v>
      </c>
      <c r="K43" s="49"/>
      <c r="L43" s="49"/>
      <c r="M43" s="46"/>
    </row>
    <row r="44" spans="1:13" s="32" customFormat="1" ht="28.5" x14ac:dyDescent="0.25">
      <c r="A44" s="45"/>
      <c r="B44" s="46"/>
      <c r="C44" s="46"/>
      <c r="D44" s="46"/>
      <c r="E44" s="46"/>
      <c r="F44" s="46"/>
      <c r="G44" s="50" t="s">
        <v>27</v>
      </c>
      <c r="H44" s="128">
        <f>SUM(H43:I43)</f>
        <v>87</v>
      </c>
      <c r="I44" s="129"/>
      <c r="J44" s="60"/>
      <c r="K44" s="49"/>
      <c r="L44" s="49"/>
      <c r="M44" s="46"/>
    </row>
  </sheetData>
  <mergeCells count="15">
    <mergeCell ref="M8:M9"/>
    <mergeCell ref="H25:I25"/>
    <mergeCell ref="A38:D38"/>
    <mergeCell ref="H44:I44"/>
    <mergeCell ref="G8:G9"/>
    <mergeCell ref="H8:I8"/>
    <mergeCell ref="J8:J9"/>
    <mergeCell ref="K8:K9"/>
    <mergeCell ref="L8:L9"/>
    <mergeCell ref="A8:A9"/>
    <mergeCell ref="B8:B9"/>
    <mergeCell ref="C8:C9"/>
    <mergeCell ref="D8:D9"/>
    <mergeCell ref="E8:E9"/>
    <mergeCell ref="F8:F9"/>
  </mergeCells>
  <pageMargins left="0.7" right="0.7" top="0.75" bottom="0.75" header="0.3" footer="0.3"/>
  <pageSetup paperSize="9" scale="72" fitToHeight="0" orientation="landscape" r:id="rId1"/>
  <headerFooter>
    <oddFooter>&amp;LE: a PTN9004 és a PTN8003 együttes tantárgyfelvétele az 1. félévben</oddFooter>
  </headerFooter>
  <ignoredErrors>
    <ignoredError sqref="H43:J4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megfelelő BSc utáni 2 féléves</vt:lpstr>
      <vt:lpstr>'megfelelő BSc utáni 2 féléves'!Nyomtatási_terület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Nagyné Budaházi Erika</dc:creator>
  <cp:lastModifiedBy>Admin</cp:lastModifiedBy>
  <cp:lastPrinted>2025-06-17T05:56:04Z</cp:lastPrinted>
  <dcterms:created xsi:type="dcterms:W3CDTF">2025-05-17T06:50:19Z</dcterms:created>
  <dcterms:modified xsi:type="dcterms:W3CDTF">2025-06-24T10:40:21Z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