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öldrajz\Részben megfelelő\"/>
    </mc:Choice>
  </mc:AlternateContent>
  <bookViews>
    <workbookView xWindow="0" yWindow="0" windowWidth="28800" windowHeight="12210" tabRatio="671"/>
  </bookViews>
  <sheets>
    <sheet name="részben megfelelő 3 féléves" sheetId="4" r:id="rId1"/>
  </sheets>
  <definedNames>
    <definedName name="_xlnm.Print_Area" localSheetId="0">'részben megfelelő 3 féléves'!$A$1:$M$62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4" l="1"/>
  <c r="I61" i="4"/>
  <c r="J61" i="4"/>
  <c r="H61" i="4"/>
  <c r="I44" i="4"/>
  <c r="J44" i="4"/>
  <c r="H44" i="4"/>
  <c r="I24" i="4"/>
  <c r="J24" i="4"/>
  <c r="H24" i="4"/>
  <c r="H25" i="4" l="1"/>
  <c r="H62" i="4"/>
  <c r="H45" i="4"/>
</calcChain>
</file>

<file path=xl/sharedStrings.xml><?xml version="1.0" encoding="utf-8"?>
<sst xmlns="http://schemas.openxmlformats.org/spreadsheetml/2006/main" count="378" uniqueCount="218">
  <si>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</si>
  <si>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</si>
  <si>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</si>
  <si>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</si>
  <si>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</si>
  <si>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</si>
  <si>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</si>
  <si>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</si>
  <si>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</si>
  <si>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</si>
  <si>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</si>
  <si>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</si>
  <si>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</si>
  <si>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</si>
  <si>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</si>
  <si>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</si>
  <si>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</si>
  <si>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</si>
  <si>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</si>
  <si>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</si>
  <si>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</si>
  <si>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</si>
  <si>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</si>
  <si>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</si>
  <si>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</si>
  <si>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</si>
  <si>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</si>
  <si>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</si>
  <si>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</si>
  <si>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</si>
  <si>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</si>
  <si>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</si>
  <si>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</si>
  <si>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</si>
  <si>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</si>
  <si>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</si>
  <si>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</si>
  <si>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</si>
  <si>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</si>
  <si>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</si>
  <si>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</si>
  <si>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</si>
  <si>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</si>
  <si>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</si>
  <si>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</si>
  <si>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</si>
  <si>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</si>
  <si>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</si>
  <si>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</si>
  <si>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</si>
  <si>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</si>
  <si>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</si>
  <si>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</si>
  <si>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</si>
  <si>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</si>
  <si>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</si>
  <si>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</si>
  <si>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</si>
  <si>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</si>
  <si>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</si>
  <si>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</si>
  <si>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</si>
  <si>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</si>
  <si>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</si>
  <si>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</si>
  <si>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</si>
  <si>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</si>
  <si>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</si>
  <si>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</si>
  <si>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</si>
  <si>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</si>
  <si>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</si>
  <si>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</si>
  <si>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</si>
  <si>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</si>
  <si>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</si>
  <si>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</si>
  <si>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</si>
  <si>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</si>
  <si>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</si>
  <si>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</si>
  <si>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</si>
  <si>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</si>
  <si>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</si>
  <si>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</si>
  <si>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</si>
  <si>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</si>
  <si>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</si>
  <si>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</si>
  <si>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</si>
  <si>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</si>
  <si>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</si>
  <si>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</si>
  <si>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</si>
  <si>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</si>
  <si>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Szabadon választható tantárgyak blokkja - teljesítendő 2 kredit</t>
  </si>
  <si>
    <t>PPP3000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</si>
  <si>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</si>
  <si>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</si>
  <si>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</si>
  <si>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</si>
  <si>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</si>
  <si>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</si>
  <si>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</si>
  <si>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</si>
  <si>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</si>
  <si>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</si>
  <si>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Részben megfelelő alapfokozat és szakképzettség birtokában tanári szakképzettség megszerzése egy szakon</t>
  </si>
  <si>
    <t>3 félév</t>
  </si>
  <si>
    <t>LEGO módszertan pedagógusoknak</t>
  </si>
  <si>
    <t xml:space="preserve">Dr. Kókai Sándor </t>
  </si>
  <si>
    <t>Bácskainé dr. Pristyák Erika</t>
  </si>
  <si>
    <t>PFD8002</t>
  </si>
  <si>
    <t>PFD1104</t>
  </si>
  <si>
    <t>Környezeti földtudományok</t>
  </si>
  <si>
    <t>Environmental Earth Sciences</t>
  </si>
  <si>
    <t>TO1011</t>
  </si>
  <si>
    <t>PFD1503</t>
  </si>
  <si>
    <t>Geopolitika és globalizáció</t>
  </si>
  <si>
    <t>Geopolitics and globalization</t>
  </si>
  <si>
    <t>Dr. Tömöri Mihály</t>
  </si>
  <si>
    <t>CB3325</t>
  </si>
  <si>
    <t>PFD1505</t>
  </si>
  <si>
    <t>Magyarország és a Kárpát-medence természeti földrajza és tanítása 1.</t>
  </si>
  <si>
    <t>Physical geography of Hungary and the Carpathian Basin and teaching 1.</t>
  </si>
  <si>
    <t>FDO1227</t>
  </si>
  <si>
    <t>PFD1605</t>
  </si>
  <si>
    <t>Antropogén és természeti veszélyek</t>
  </si>
  <si>
    <t>Anthropogenic and natural hazards</t>
  </si>
  <si>
    <t>Dr. Lenkey Gábor</t>
  </si>
  <si>
    <t>FDO1327</t>
  </si>
  <si>
    <t>PFD1802</t>
  </si>
  <si>
    <t>Földrajzi folyamatok térben és időben</t>
  </si>
  <si>
    <t>Geographical processes in space and time</t>
  </si>
  <si>
    <t>FDO1443</t>
  </si>
  <si>
    <t>PFD1602</t>
  </si>
  <si>
    <t>Magyarország társadalomföldrajza és tanítása 2.</t>
  </si>
  <si>
    <t>Social geography of Hungary and teaching 2.</t>
  </si>
  <si>
    <t>FDO1222</t>
  </si>
  <si>
    <t>PFD1103</t>
  </si>
  <si>
    <t>Térképészeti ismeretek és tanítása</t>
  </si>
  <si>
    <t>Knowledge and teaching of cartography</t>
  </si>
  <si>
    <t>FDO1108 PFD2001</t>
  </si>
  <si>
    <t>PFD1102</t>
  </si>
  <si>
    <t>Általános természeti földrajz 1.</t>
  </si>
  <si>
    <t>Physical geography 1.</t>
  </si>
  <si>
    <t>FDO1213 PFD2005</t>
  </si>
  <si>
    <t>PFD1203</t>
  </si>
  <si>
    <t>Csillagászati földrajz és tanítása</t>
  </si>
  <si>
    <t>Astronomical geography and teaching</t>
  </si>
  <si>
    <t>FDO1103</t>
  </si>
  <si>
    <t>PFD1204</t>
  </si>
  <si>
    <t>Éghajlattan és légkörfizika 1.</t>
  </si>
  <si>
    <t>Climatology and atmospheric physics 1.</t>
  </si>
  <si>
    <t>FDO1104</t>
  </si>
  <si>
    <t>PFD1401</t>
  </si>
  <si>
    <t>Általános társadalomföldrajz 2.</t>
  </si>
  <si>
    <t>Social geography 2.</t>
  </si>
  <si>
    <t>FDO1212</t>
  </si>
  <si>
    <t>PFD1205</t>
  </si>
  <si>
    <t>Terepgyakorlat 1.</t>
  </si>
  <si>
    <t>Fieldwork 1.</t>
  </si>
  <si>
    <t>FDO1224</t>
  </si>
  <si>
    <t>PFD3000</t>
  </si>
  <si>
    <t>Antropogén tájformálás</t>
  </si>
  <si>
    <t>Anthropogenic landscape formation</t>
  </si>
  <si>
    <t>Dr. Kókai Sándor</t>
  </si>
  <si>
    <t>OFD1130</t>
  </si>
  <si>
    <t>PFD3001</t>
  </si>
  <si>
    <t>Szabadidő turizmus</t>
  </si>
  <si>
    <t>Leisure tourism</t>
  </si>
  <si>
    <t>FDO1442</t>
  </si>
  <si>
    <t>PFD3002</t>
  </si>
  <si>
    <t>Turizmusföldrajz</t>
  </si>
  <si>
    <t>Tourism geography</t>
  </si>
  <si>
    <t>OFD1226</t>
  </si>
  <si>
    <t>PFD3004</t>
  </si>
  <si>
    <t>Energiagazdaság és energiapolitika</t>
  </si>
  <si>
    <t>Energy economics and policy</t>
  </si>
  <si>
    <t>PFD1301</t>
  </si>
  <si>
    <t>Éghajlattan és légkörfizika 2.</t>
  </si>
  <si>
    <t>Climatology and atmospheric physics 2.</t>
  </si>
  <si>
    <t>FDO1105</t>
  </si>
  <si>
    <t>PFD1501</t>
  </si>
  <si>
    <t>Magyarország társadalomföldrajza és tanítása 1.</t>
  </si>
  <si>
    <t>Social geography of Hungary and teaching 1.</t>
  </si>
  <si>
    <t>FDO1221</t>
  </si>
  <si>
    <t>PFD1302</t>
  </si>
  <si>
    <t>Általános társadalomföldrajz 1.</t>
  </si>
  <si>
    <t>Social geography 1.</t>
  </si>
  <si>
    <t>FDO1211 PFD2002</t>
  </si>
  <si>
    <t>PFD1704</t>
  </si>
  <si>
    <t>Kontinensek földrajza és tanítása 2.</t>
  </si>
  <si>
    <t>Geography of the Continents and teaching 2.</t>
  </si>
  <si>
    <t>FDO1333</t>
  </si>
  <si>
    <t>PFD1703</t>
  </si>
  <si>
    <t>A Kárpát-medence történeti régió</t>
  </si>
  <si>
    <t>Historical regions of the Carpathian Basin</t>
  </si>
  <si>
    <t>FDO1444</t>
  </si>
  <si>
    <t>PFD1903</t>
  </si>
  <si>
    <t>Környezetvédelem, környezettudatosság és tanítása</t>
  </si>
  <si>
    <t>Environmental protection, awareness and teaching</t>
  </si>
  <si>
    <t>PFD8001</t>
  </si>
  <si>
    <t>PFD8003</t>
  </si>
  <si>
    <t>PFD9104</t>
  </si>
  <si>
    <t>PFD4000</t>
  </si>
  <si>
    <t>PFD9004</t>
  </si>
  <si>
    <t>KOI</t>
  </si>
  <si>
    <t>okleveles földrajz szakos tanár</t>
  </si>
  <si>
    <t>Tanári mesterképzési szak:</t>
  </si>
  <si>
    <t>FDO4000</t>
  </si>
  <si>
    <t>FDO8001</t>
  </si>
  <si>
    <t>FDO8003</t>
  </si>
  <si>
    <t>FDO8002</t>
  </si>
  <si>
    <t>Dr. Fekete István Csaba</t>
  </si>
  <si>
    <t>KTI</t>
  </si>
  <si>
    <t>Szakfelelős: Bácskainé dr. Pristyák Erika</t>
  </si>
  <si>
    <t>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</si>
</sst>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20212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Alignment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1" fontId="10" fillId="12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left" vertical="center" wrapText="1"/>
    </xf>
    <xf numFmtId="0" fontId="20" fillId="12" borderId="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1" fontId="17" fillId="12" borderId="2" xfId="0" applyNumberFormat="1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7" fillId="14" borderId="2" xfId="0" applyFont="1" applyFill="1" applyBorder="1" applyAlignment="1">
      <alignment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7" fillId="1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="98" zoomScaleNormal="98" workbookViewId="0">
      <selection activeCell="D12" sqref="D12"/>
    </sheetView>
  </sheetViews>
  <sheetFormatPr defaultColWidth="8.85546875" defaultRowHeight="15" x14ac:dyDescent="0.25"/>
  <cols>
    <col min="1" max="1" width="5.85546875" style="27" customWidth="1"/>
    <col min="2" max="2" width="12.28515625" style="29" customWidth="1"/>
    <col min="3" max="3" width="33.7109375" style="61" customWidth="1"/>
    <col min="4" max="4" width="35.85546875" style="29" customWidth="1"/>
    <col min="5" max="5" width="12.5703125" style="29" customWidth="1"/>
    <col min="6" max="6" width="27.7109375" style="29" customWidth="1"/>
    <col min="7" max="7" width="11.42578125" style="8" customWidth="1"/>
    <col min="8" max="8" width="5" style="27" customWidth="1"/>
    <col min="9" max="9" width="4.85546875" style="27" customWidth="1"/>
    <col min="10" max="10" width="6.85546875" style="17" customWidth="1"/>
    <col min="11" max="11" width="7.42578125" style="8" customWidth="1"/>
    <col min="12" max="12" width="9.28515625" style="8" customWidth="1"/>
    <col min="13" max="13" width="12.7109375" style="29" customWidth="1"/>
  </cols>
  <sheetData>
    <row r="1" spans="1:13" ht="15.75" x14ac:dyDescent="0.25">
      <c r="A1" s="62"/>
      <c r="B1" s="62"/>
      <c r="C1" s="63"/>
      <c r="D1" s="3" t="s">
        <v>209</v>
      </c>
      <c r="E1" s="3" t="s">
        <v>217</v>
      </c>
      <c r="F1" s="3"/>
      <c r="G1" s="4"/>
      <c r="H1" s="5" t="s">
        <v>216</v>
      </c>
      <c r="I1" s="6"/>
      <c r="J1" s="7"/>
      <c r="K1" s="128"/>
      <c r="L1" s="9"/>
      <c r="M1" s="10"/>
    </row>
    <row r="2" spans="1:13" ht="15.75" x14ac:dyDescent="0.25">
      <c r="A2" s="62"/>
      <c r="B2" s="62"/>
      <c r="C2" s="2"/>
      <c r="D2" s="91" t="s">
        <v>107</v>
      </c>
      <c r="E2" s="11"/>
      <c r="F2" s="12"/>
      <c r="G2" s="13"/>
      <c r="H2" s="14"/>
      <c r="I2" s="64"/>
      <c r="J2" s="65"/>
      <c r="K2" s="66"/>
      <c r="L2" s="67"/>
      <c r="M2" s="10"/>
    </row>
    <row r="3" spans="1:13" x14ac:dyDescent="0.25">
      <c r="A3" s="62"/>
      <c r="B3" s="62"/>
      <c r="C3" s="1"/>
      <c r="D3" s="15" t="s">
        <v>0</v>
      </c>
      <c r="E3" s="16" t="s">
        <v>108</v>
      </c>
      <c r="F3" s="15"/>
      <c r="G3" s="4"/>
      <c r="H3" s="6"/>
      <c r="I3" s="6"/>
      <c r="K3" s="4"/>
      <c r="L3" s="4"/>
      <c r="M3" s="10"/>
    </row>
    <row r="4" spans="1:13" x14ac:dyDescent="0.25">
      <c r="A4" s="62"/>
      <c r="B4" s="62"/>
      <c r="C4" s="62"/>
      <c r="D4" s="15" t="s">
        <v>1</v>
      </c>
      <c r="E4" s="16">
        <v>90</v>
      </c>
      <c r="F4" s="15"/>
      <c r="G4" s="4"/>
      <c r="H4" s="6"/>
      <c r="I4" s="18"/>
      <c r="K4" s="18"/>
      <c r="L4" s="19" t="s">
        <v>2</v>
      </c>
      <c r="M4" s="19"/>
    </row>
    <row r="5" spans="1:13" x14ac:dyDescent="0.25">
      <c r="A5" s="68"/>
      <c r="B5" s="68"/>
      <c r="C5" s="1"/>
      <c r="D5" s="15" t="s">
        <v>3</v>
      </c>
      <c r="E5" s="15" t="s">
        <v>208</v>
      </c>
      <c r="F5" s="15"/>
      <c r="G5" s="20"/>
      <c r="H5" s="6"/>
      <c r="I5" s="18" t="s">
        <v>4</v>
      </c>
      <c r="K5" s="18"/>
      <c r="L5" s="19">
        <f>SUM(H25,H45,H62)</f>
        <v>313</v>
      </c>
      <c r="M5" s="19"/>
    </row>
    <row r="6" spans="1:13" x14ac:dyDescent="0.25">
      <c r="B6" s="21"/>
      <c r="C6" s="4"/>
      <c r="D6" s="22"/>
      <c r="E6" s="22"/>
      <c r="F6" s="22"/>
      <c r="G6" s="4"/>
      <c r="H6" s="6"/>
      <c r="I6" s="6"/>
      <c r="J6" s="7"/>
      <c r="K6" s="23"/>
      <c r="L6" s="7"/>
      <c r="M6" s="23"/>
    </row>
    <row r="7" spans="1:13" ht="15" customHeight="1" x14ac:dyDescent="0.25">
      <c r="A7" s="24" t="s">
        <v>5</v>
      </c>
      <c r="B7" s="25"/>
      <c r="D7" s="26"/>
      <c r="E7" s="26"/>
      <c r="F7" s="26"/>
      <c r="I7" s="28"/>
      <c r="J7" s="26"/>
      <c r="K7" s="29"/>
      <c r="L7" s="26"/>
    </row>
    <row r="8" spans="1:13" s="30" customFormat="1" ht="44.25" customHeight="1" x14ac:dyDescent="0.25">
      <c r="A8" s="130" t="s">
        <v>6</v>
      </c>
      <c r="B8" s="131" t="s">
        <v>7</v>
      </c>
      <c r="C8" s="131" t="s">
        <v>8</v>
      </c>
      <c r="D8" s="129" t="s">
        <v>9</v>
      </c>
      <c r="E8" s="129" t="s">
        <v>10</v>
      </c>
      <c r="F8" s="129" t="s">
        <v>11</v>
      </c>
      <c r="G8" s="131" t="s">
        <v>12</v>
      </c>
      <c r="H8" s="131" t="s">
        <v>13</v>
      </c>
      <c r="I8" s="131"/>
      <c r="J8" s="130" t="s">
        <v>14</v>
      </c>
      <c r="K8" s="131" t="s">
        <v>15</v>
      </c>
      <c r="L8" s="131" t="s">
        <v>16</v>
      </c>
      <c r="M8" s="132" t="s">
        <v>17</v>
      </c>
    </row>
    <row r="9" spans="1:13" s="30" customFormat="1" ht="26.25" customHeight="1" x14ac:dyDescent="0.25">
      <c r="A9" s="130"/>
      <c r="B9" s="131"/>
      <c r="C9" s="131"/>
      <c r="D9" s="129"/>
      <c r="E9" s="129"/>
      <c r="F9" s="129"/>
      <c r="G9" s="131"/>
      <c r="H9" s="31" t="s">
        <v>18</v>
      </c>
      <c r="I9" s="32" t="s">
        <v>19</v>
      </c>
      <c r="J9" s="130"/>
      <c r="K9" s="131"/>
      <c r="L9" s="131"/>
      <c r="M9" s="132"/>
    </row>
    <row r="10" spans="1:13" s="30" customFormat="1" ht="40.9" customHeight="1" x14ac:dyDescent="0.25">
      <c r="A10" s="33">
        <v>1</v>
      </c>
      <c r="B10" s="36" t="s">
        <v>48</v>
      </c>
      <c r="C10" s="36" t="s">
        <v>49</v>
      </c>
      <c r="D10" s="36" t="s">
        <v>50</v>
      </c>
      <c r="E10" s="36"/>
      <c r="F10" s="36" t="s">
        <v>51</v>
      </c>
      <c r="G10" s="37" t="s">
        <v>37</v>
      </c>
      <c r="H10" s="33">
        <v>0</v>
      </c>
      <c r="I10" s="33">
        <v>9</v>
      </c>
      <c r="J10" s="38">
        <v>2</v>
      </c>
      <c r="K10" s="39" t="s">
        <v>40</v>
      </c>
      <c r="L10" s="39" t="s">
        <v>23</v>
      </c>
      <c r="M10" s="36" t="s">
        <v>52</v>
      </c>
    </row>
    <row r="11" spans="1:13" s="30" customFormat="1" ht="40.9" customHeight="1" x14ac:dyDescent="0.25">
      <c r="A11" s="33">
        <v>1</v>
      </c>
      <c r="B11" s="69" t="s">
        <v>53</v>
      </c>
      <c r="C11" s="69" t="s">
        <v>54</v>
      </c>
      <c r="D11" s="69" t="s">
        <v>55</v>
      </c>
      <c r="E11" s="69"/>
      <c r="F11" s="69" t="s">
        <v>56</v>
      </c>
      <c r="G11" s="70" t="s">
        <v>37</v>
      </c>
      <c r="H11" s="71">
        <v>0</v>
      </c>
      <c r="I11" s="71">
        <v>9</v>
      </c>
      <c r="J11" s="72">
        <v>2</v>
      </c>
      <c r="K11" s="73" t="s">
        <v>40</v>
      </c>
      <c r="L11" s="73" t="s">
        <v>23</v>
      </c>
      <c r="M11" s="69" t="s">
        <v>57</v>
      </c>
    </row>
    <row r="12" spans="1:13" s="30" customFormat="1" ht="40.9" customHeight="1" x14ac:dyDescent="0.25">
      <c r="A12" s="33">
        <v>1</v>
      </c>
      <c r="B12" s="36" t="s">
        <v>58</v>
      </c>
      <c r="C12" s="36" t="s">
        <v>59</v>
      </c>
      <c r="D12" s="36" t="s">
        <v>60</v>
      </c>
      <c r="E12" s="36"/>
      <c r="F12" s="36" t="s">
        <v>61</v>
      </c>
      <c r="G12" s="37" t="s">
        <v>37</v>
      </c>
      <c r="H12" s="33">
        <v>5</v>
      </c>
      <c r="I12" s="33">
        <v>5</v>
      </c>
      <c r="J12" s="38">
        <v>2</v>
      </c>
      <c r="K12" s="39" t="s">
        <v>62</v>
      </c>
      <c r="L12" s="39" t="s">
        <v>23</v>
      </c>
      <c r="M12" s="36"/>
    </row>
    <row r="13" spans="1:13" s="30" customFormat="1" ht="40.9" customHeight="1" x14ac:dyDescent="0.25">
      <c r="A13" s="33">
        <v>1</v>
      </c>
      <c r="B13" s="36" t="s">
        <v>63</v>
      </c>
      <c r="C13" s="36" t="s">
        <v>64</v>
      </c>
      <c r="D13" s="36" t="s">
        <v>65</v>
      </c>
      <c r="E13" s="36"/>
      <c r="F13" s="36" t="s">
        <v>66</v>
      </c>
      <c r="G13" s="37" t="s">
        <v>37</v>
      </c>
      <c r="H13" s="33">
        <v>0</v>
      </c>
      <c r="I13" s="33">
        <v>9</v>
      </c>
      <c r="J13" s="38">
        <v>2</v>
      </c>
      <c r="K13" s="39" t="s">
        <v>40</v>
      </c>
      <c r="L13" s="39" t="s">
        <v>23</v>
      </c>
      <c r="M13" s="36" t="s">
        <v>67</v>
      </c>
    </row>
    <row r="14" spans="1:13" ht="40.9" customHeight="1" x14ac:dyDescent="0.25">
      <c r="A14" s="33">
        <v>1</v>
      </c>
      <c r="B14" s="36" t="s">
        <v>68</v>
      </c>
      <c r="C14" s="36" t="s">
        <v>69</v>
      </c>
      <c r="D14" s="36" t="s">
        <v>70</v>
      </c>
      <c r="E14" s="36"/>
      <c r="F14" s="36" t="s">
        <v>36</v>
      </c>
      <c r="G14" s="37" t="s">
        <v>37</v>
      </c>
      <c r="H14" s="33">
        <v>0</v>
      </c>
      <c r="I14" s="33">
        <v>9</v>
      </c>
      <c r="J14" s="38">
        <v>2</v>
      </c>
      <c r="K14" s="39" t="s">
        <v>22</v>
      </c>
      <c r="L14" s="39" t="s">
        <v>23</v>
      </c>
      <c r="M14" s="36" t="s">
        <v>71</v>
      </c>
    </row>
    <row r="15" spans="1:13" ht="40.9" customHeight="1" x14ac:dyDescent="0.25">
      <c r="A15" s="74">
        <v>1</v>
      </c>
      <c r="B15" s="36" t="s">
        <v>72</v>
      </c>
      <c r="C15" s="75" t="s">
        <v>73</v>
      </c>
      <c r="D15" s="36" t="s">
        <v>74</v>
      </c>
      <c r="E15" s="34"/>
      <c r="F15" s="75" t="s">
        <v>56</v>
      </c>
      <c r="G15" s="76" t="s">
        <v>37</v>
      </c>
      <c r="H15" s="74">
        <v>0</v>
      </c>
      <c r="I15" s="74">
        <v>9</v>
      </c>
      <c r="J15" s="77">
        <v>2</v>
      </c>
      <c r="K15" s="78" t="s">
        <v>22</v>
      </c>
      <c r="L15" s="78" t="s">
        <v>23</v>
      </c>
      <c r="M15" s="30"/>
    </row>
    <row r="16" spans="1:13" s="30" customFormat="1" ht="40.9" customHeight="1" x14ac:dyDescent="0.25">
      <c r="A16" s="74">
        <v>1</v>
      </c>
      <c r="B16" s="36" t="s">
        <v>75</v>
      </c>
      <c r="C16" s="80" t="s">
        <v>76</v>
      </c>
      <c r="D16" s="81" t="s">
        <v>77</v>
      </c>
      <c r="E16" s="75"/>
      <c r="F16" s="75" t="s">
        <v>78</v>
      </c>
      <c r="G16" s="76" t="s">
        <v>37</v>
      </c>
      <c r="H16" s="74">
        <v>0</v>
      </c>
      <c r="I16" s="74">
        <v>9</v>
      </c>
      <c r="J16" s="77">
        <v>2</v>
      </c>
      <c r="K16" s="78" t="s">
        <v>22</v>
      </c>
      <c r="L16" s="78" t="s">
        <v>23</v>
      </c>
      <c r="M16" s="75" t="s">
        <v>79</v>
      </c>
    </row>
    <row r="17" spans="1:16" ht="40.9" customHeight="1" x14ac:dyDescent="0.25">
      <c r="A17" s="33">
        <v>1</v>
      </c>
      <c r="B17" s="36" t="s">
        <v>202</v>
      </c>
      <c r="C17" s="35" t="s">
        <v>20</v>
      </c>
      <c r="D17" s="35" t="s">
        <v>21</v>
      </c>
      <c r="E17" s="36"/>
      <c r="F17" s="36" t="s">
        <v>111</v>
      </c>
      <c r="G17" s="37" t="s">
        <v>207</v>
      </c>
      <c r="H17" s="33">
        <v>0</v>
      </c>
      <c r="I17" s="33">
        <v>9</v>
      </c>
      <c r="J17" s="38">
        <v>2</v>
      </c>
      <c r="K17" s="39" t="s">
        <v>22</v>
      </c>
      <c r="L17" s="39" t="s">
        <v>23</v>
      </c>
      <c r="M17" s="36" t="s">
        <v>211</v>
      </c>
    </row>
    <row r="18" spans="1:16" ht="40.9" customHeight="1" x14ac:dyDescent="0.25">
      <c r="A18" s="33">
        <v>1</v>
      </c>
      <c r="B18" s="36" t="s">
        <v>203</v>
      </c>
      <c r="C18" s="35" t="s">
        <v>24</v>
      </c>
      <c r="D18" s="35" t="s">
        <v>25</v>
      </c>
      <c r="E18" s="36"/>
      <c r="F18" s="36" t="s">
        <v>111</v>
      </c>
      <c r="G18" s="37" t="s">
        <v>215</v>
      </c>
      <c r="H18" s="33">
        <v>0</v>
      </c>
      <c r="I18" s="33">
        <v>9</v>
      </c>
      <c r="J18" s="38">
        <v>2</v>
      </c>
      <c r="K18" s="39" t="s">
        <v>22</v>
      </c>
      <c r="L18" s="39" t="s">
        <v>23</v>
      </c>
      <c r="M18" s="36" t="s">
        <v>212</v>
      </c>
    </row>
    <row r="19" spans="1:16" ht="40.9" customHeight="1" x14ac:dyDescent="0.25">
      <c r="A19" s="33">
        <v>1</v>
      </c>
      <c r="B19" s="69" t="s">
        <v>122</v>
      </c>
      <c r="C19" s="102" t="s">
        <v>123</v>
      </c>
      <c r="D19" s="80" t="s">
        <v>124</v>
      </c>
      <c r="E19" s="37"/>
      <c r="F19" s="75" t="s">
        <v>110</v>
      </c>
      <c r="G19" s="37" t="s">
        <v>215</v>
      </c>
      <c r="H19" s="103">
        <v>9</v>
      </c>
      <c r="I19" s="103">
        <v>0</v>
      </c>
      <c r="J19" s="104">
        <v>2</v>
      </c>
      <c r="K19" s="78" t="s">
        <v>62</v>
      </c>
      <c r="L19" s="78" t="s">
        <v>23</v>
      </c>
      <c r="M19" s="75" t="s">
        <v>125</v>
      </c>
    </row>
    <row r="20" spans="1:16" ht="40.9" customHeight="1" x14ac:dyDescent="0.25">
      <c r="A20" s="33">
        <v>1</v>
      </c>
      <c r="B20" s="124" t="s">
        <v>187</v>
      </c>
      <c r="C20" s="115" t="s">
        <v>188</v>
      </c>
      <c r="D20" s="80" t="s">
        <v>189</v>
      </c>
      <c r="E20" s="37"/>
      <c r="F20" s="95" t="s">
        <v>166</v>
      </c>
      <c r="G20" s="37" t="s">
        <v>215</v>
      </c>
      <c r="H20" s="103">
        <v>9</v>
      </c>
      <c r="I20" s="103">
        <v>0</v>
      </c>
      <c r="J20" s="104">
        <v>2</v>
      </c>
      <c r="K20" s="78" t="s">
        <v>22</v>
      </c>
      <c r="L20" s="78" t="s">
        <v>23</v>
      </c>
      <c r="M20" s="75" t="s">
        <v>190</v>
      </c>
    </row>
    <row r="21" spans="1:16" ht="40.9" customHeight="1" x14ac:dyDescent="0.25">
      <c r="A21" s="33">
        <v>1</v>
      </c>
      <c r="B21" s="124" t="s">
        <v>183</v>
      </c>
      <c r="C21" s="102" t="s">
        <v>184</v>
      </c>
      <c r="D21" s="80" t="s">
        <v>185</v>
      </c>
      <c r="E21" s="37"/>
      <c r="F21" s="75" t="s">
        <v>110</v>
      </c>
      <c r="G21" s="37" t="s">
        <v>215</v>
      </c>
      <c r="H21" s="103">
        <v>9</v>
      </c>
      <c r="I21" s="103">
        <v>0</v>
      </c>
      <c r="J21" s="104">
        <v>2</v>
      </c>
      <c r="K21" s="78" t="s">
        <v>62</v>
      </c>
      <c r="L21" s="78" t="s">
        <v>23</v>
      </c>
      <c r="M21" s="75" t="s">
        <v>186</v>
      </c>
    </row>
    <row r="22" spans="1:16" ht="40.9" customHeight="1" x14ac:dyDescent="0.25">
      <c r="A22" s="33">
        <v>1</v>
      </c>
      <c r="B22" s="69" t="s">
        <v>139</v>
      </c>
      <c r="C22" s="115" t="s">
        <v>140</v>
      </c>
      <c r="D22" s="116" t="s">
        <v>141</v>
      </c>
      <c r="E22" s="37"/>
      <c r="F22" s="75" t="s">
        <v>111</v>
      </c>
      <c r="G22" s="37" t="s">
        <v>215</v>
      </c>
      <c r="H22" s="103">
        <v>9</v>
      </c>
      <c r="I22" s="103">
        <v>5</v>
      </c>
      <c r="J22" s="104">
        <v>3</v>
      </c>
      <c r="K22" s="105" t="s">
        <v>22</v>
      </c>
      <c r="L22" s="78" t="s">
        <v>23</v>
      </c>
      <c r="M22" s="75" t="s">
        <v>142</v>
      </c>
    </row>
    <row r="23" spans="1:16" ht="40.9" customHeight="1" x14ac:dyDescent="0.25">
      <c r="A23" s="33">
        <v>1</v>
      </c>
      <c r="B23" s="69" t="s">
        <v>143</v>
      </c>
      <c r="C23" s="115" t="s">
        <v>144</v>
      </c>
      <c r="D23" s="80" t="s">
        <v>145</v>
      </c>
      <c r="E23" s="37"/>
      <c r="F23" s="75" t="s">
        <v>214</v>
      </c>
      <c r="G23" s="37" t="s">
        <v>215</v>
      </c>
      <c r="H23" s="103">
        <v>9</v>
      </c>
      <c r="I23" s="103">
        <v>0</v>
      </c>
      <c r="J23" s="104">
        <v>3</v>
      </c>
      <c r="K23" s="105" t="s">
        <v>62</v>
      </c>
      <c r="L23" s="78" t="s">
        <v>23</v>
      </c>
      <c r="M23" s="75" t="s">
        <v>146</v>
      </c>
    </row>
    <row r="24" spans="1:16" s="30" customFormat="1" x14ac:dyDescent="0.25">
      <c r="A24" s="45"/>
      <c r="B24" s="46"/>
      <c r="C24" s="46"/>
      <c r="D24" s="46"/>
      <c r="E24" s="46"/>
      <c r="F24" s="46"/>
      <c r="G24" s="47"/>
      <c r="H24" s="48">
        <f>SUM(H10:H23)</f>
        <v>50</v>
      </c>
      <c r="I24" s="48">
        <f t="shared" ref="I24:J24" si="0">SUM(I10:I23)</f>
        <v>82</v>
      </c>
      <c r="J24" s="48">
        <f t="shared" si="0"/>
        <v>30</v>
      </c>
      <c r="K24" s="49"/>
      <c r="L24" s="49"/>
      <c r="M24" s="46"/>
    </row>
    <row r="25" spans="1:16" s="30" customFormat="1" ht="28.5" x14ac:dyDescent="0.25">
      <c r="A25" s="45"/>
      <c r="B25" s="46"/>
      <c r="C25" s="46"/>
      <c r="D25" s="46"/>
      <c r="E25" s="46"/>
      <c r="F25" s="46"/>
      <c r="G25" s="50" t="s">
        <v>28</v>
      </c>
      <c r="H25" s="133">
        <f>SUM(H24:I24)</f>
        <v>132</v>
      </c>
      <c r="I25" s="134"/>
      <c r="J25" s="51"/>
      <c r="K25" s="49"/>
      <c r="L25" s="49"/>
      <c r="M25" s="46"/>
    </row>
    <row r="26" spans="1:16" s="30" customFormat="1" ht="40.9" customHeight="1" x14ac:dyDescent="0.25">
      <c r="A26" s="82">
        <v>2</v>
      </c>
      <c r="B26" s="83" t="s">
        <v>80</v>
      </c>
      <c r="C26" s="83" t="s">
        <v>81</v>
      </c>
      <c r="D26" s="54" t="s">
        <v>82</v>
      </c>
      <c r="E26" s="83"/>
      <c r="F26" s="83" t="s">
        <v>61</v>
      </c>
      <c r="G26" s="84" t="s">
        <v>37</v>
      </c>
      <c r="H26" s="82">
        <v>0</v>
      </c>
      <c r="I26" s="82">
        <v>9</v>
      </c>
      <c r="J26" s="85">
        <v>2</v>
      </c>
      <c r="K26" s="86" t="s">
        <v>22</v>
      </c>
      <c r="L26" s="86" t="s">
        <v>23</v>
      </c>
      <c r="M26" s="83"/>
      <c r="P26" s="79"/>
    </row>
    <row r="27" spans="1:16" s="30" customFormat="1" ht="40.9" customHeight="1" x14ac:dyDescent="0.25">
      <c r="A27" s="82">
        <v>2</v>
      </c>
      <c r="B27" s="83" t="s">
        <v>83</v>
      </c>
      <c r="C27" s="83" t="s">
        <v>84</v>
      </c>
      <c r="D27" s="83" t="s">
        <v>85</v>
      </c>
      <c r="E27" s="83"/>
      <c r="F27" s="83" t="s">
        <v>86</v>
      </c>
      <c r="G27" s="84" t="s">
        <v>37</v>
      </c>
      <c r="H27" s="82">
        <v>5</v>
      </c>
      <c r="I27" s="82">
        <v>5</v>
      </c>
      <c r="J27" s="85">
        <v>2</v>
      </c>
      <c r="K27" s="86" t="s">
        <v>62</v>
      </c>
      <c r="L27" s="86" t="s">
        <v>23</v>
      </c>
      <c r="M27" s="83"/>
      <c r="P27" s="79"/>
    </row>
    <row r="28" spans="1:16" s="30" customFormat="1" ht="40.9" customHeight="1" x14ac:dyDescent="0.25">
      <c r="A28" s="82">
        <v>2</v>
      </c>
      <c r="B28" s="83" t="s">
        <v>87</v>
      </c>
      <c r="C28" s="83" t="s">
        <v>88</v>
      </c>
      <c r="D28" s="54" t="s">
        <v>89</v>
      </c>
      <c r="E28" s="60"/>
      <c r="F28" s="83" t="s">
        <v>36</v>
      </c>
      <c r="G28" s="84" t="s">
        <v>37</v>
      </c>
      <c r="H28" s="82">
        <v>0</v>
      </c>
      <c r="I28" s="82">
        <v>9</v>
      </c>
      <c r="J28" s="85">
        <v>2</v>
      </c>
      <c r="K28" s="86" t="s">
        <v>22</v>
      </c>
      <c r="L28" s="86" t="s">
        <v>23</v>
      </c>
      <c r="M28" s="83" t="s">
        <v>90</v>
      </c>
      <c r="P28" s="79"/>
    </row>
    <row r="29" spans="1:16" s="30" customFormat="1" ht="40.9" customHeight="1" x14ac:dyDescent="0.25">
      <c r="A29" s="52">
        <v>2</v>
      </c>
      <c r="B29" s="54" t="s">
        <v>91</v>
      </c>
      <c r="C29" s="54" t="s">
        <v>92</v>
      </c>
      <c r="D29" s="54" t="s">
        <v>93</v>
      </c>
      <c r="E29" s="54"/>
      <c r="F29" s="54" t="s">
        <v>78</v>
      </c>
      <c r="G29" s="55" t="s">
        <v>37</v>
      </c>
      <c r="H29" s="52">
        <v>0</v>
      </c>
      <c r="I29" s="52">
        <v>9</v>
      </c>
      <c r="J29" s="57">
        <v>2</v>
      </c>
      <c r="K29" s="58" t="s">
        <v>22</v>
      </c>
      <c r="L29" s="58" t="s">
        <v>23</v>
      </c>
      <c r="M29" s="54" t="s">
        <v>94</v>
      </c>
    </row>
    <row r="30" spans="1:16" ht="40.9" customHeight="1" x14ac:dyDescent="0.25">
      <c r="A30" s="52">
        <v>2</v>
      </c>
      <c r="B30" s="53" t="s">
        <v>112</v>
      </c>
      <c r="C30" s="53" t="s">
        <v>29</v>
      </c>
      <c r="D30" s="54" t="s">
        <v>30</v>
      </c>
      <c r="E30" s="54"/>
      <c r="F30" s="83" t="s">
        <v>111</v>
      </c>
      <c r="G30" s="55" t="s">
        <v>215</v>
      </c>
      <c r="H30" s="55">
        <v>0</v>
      </c>
      <c r="I30" s="55">
        <v>9</v>
      </c>
      <c r="J30" s="56">
        <v>2</v>
      </c>
      <c r="K30" s="55" t="s">
        <v>22</v>
      </c>
      <c r="L30" s="55" t="s">
        <v>23</v>
      </c>
      <c r="M30" s="54" t="s">
        <v>213</v>
      </c>
    </row>
    <row r="31" spans="1:16" ht="40.9" customHeight="1" x14ac:dyDescent="0.25">
      <c r="A31" s="92">
        <v>2</v>
      </c>
      <c r="B31" s="54" t="s">
        <v>206</v>
      </c>
      <c r="C31" s="93" t="s">
        <v>31</v>
      </c>
      <c r="D31" s="93" t="s">
        <v>32</v>
      </c>
      <c r="E31" s="93" t="s">
        <v>203</v>
      </c>
      <c r="F31" s="83" t="s">
        <v>111</v>
      </c>
      <c r="G31" s="55" t="s">
        <v>215</v>
      </c>
      <c r="H31" s="92">
        <v>0</v>
      </c>
      <c r="I31" s="92">
        <v>0</v>
      </c>
      <c r="J31" s="94">
        <v>4</v>
      </c>
      <c r="K31" s="92" t="s">
        <v>22</v>
      </c>
      <c r="L31" s="92" t="s">
        <v>23</v>
      </c>
      <c r="M31" s="93"/>
    </row>
    <row r="32" spans="1:16" ht="40.9" customHeight="1" x14ac:dyDescent="0.25">
      <c r="A32" s="82">
        <v>2</v>
      </c>
      <c r="B32" s="54" t="s">
        <v>126</v>
      </c>
      <c r="C32" s="127" t="s">
        <v>127</v>
      </c>
      <c r="D32" s="111" t="s">
        <v>128</v>
      </c>
      <c r="E32" s="112"/>
      <c r="F32" s="109" t="s">
        <v>129</v>
      </c>
      <c r="G32" s="55" t="s">
        <v>215</v>
      </c>
      <c r="H32" s="108">
        <v>0</v>
      </c>
      <c r="I32" s="108">
        <v>5</v>
      </c>
      <c r="J32" s="113">
        <v>2</v>
      </c>
      <c r="K32" s="114" t="s">
        <v>22</v>
      </c>
      <c r="L32" s="114" t="s">
        <v>23</v>
      </c>
      <c r="M32" s="109" t="s">
        <v>130</v>
      </c>
    </row>
    <row r="33" spans="1:13" ht="40.9" customHeight="1" x14ac:dyDescent="0.25">
      <c r="A33" s="84">
        <v>2</v>
      </c>
      <c r="B33" s="83" t="s">
        <v>131</v>
      </c>
      <c r="C33" s="127" t="s">
        <v>132</v>
      </c>
      <c r="D33" s="111" t="s">
        <v>133</v>
      </c>
      <c r="E33" s="112"/>
      <c r="F33" s="109" t="s">
        <v>129</v>
      </c>
      <c r="G33" s="55" t="s">
        <v>215</v>
      </c>
      <c r="H33" s="82">
        <v>5</v>
      </c>
      <c r="I33" s="82">
        <v>0</v>
      </c>
      <c r="J33" s="85">
        <v>2</v>
      </c>
      <c r="K33" s="114" t="s">
        <v>62</v>
      </c>
      <c r="L33" s="114" t="s">
        <v>23</v>
      </c>
      <c r="M33" s="109" t="s">
        <v>134</v>
      </c>
    </row>
    <row r="34" spans="1:13" ht="40.9" customHeight="1" x14ac:dyDescent="0.25">
      <c r="A34" s="82">
        <v>2</v>
      </c>
      <c r="B34" s="83" t="s">
        <v>135</v>
      </c>
      <c r="C34" s="110" t="s">
        <v>136</v>
      </c>
      <c r="D34" s="111" t="s">
        <v>137</v>
      </c>
      <c r="E34" s="112"/>
      <c r="F34" s="109" t="s">
        <v>110</v>
      </c>
      <c r="G34" s="55" t="s">
        <v>215</v>
      </c>
      <c r="H34" s="108">
        <v>0</v>
      </c>
      <c r="I34" s="108">
        <v>9</v>
      </c>
      <c r="J34" s="113">
        <v>2</v>
      </c>
      <c r="K34" s="114" t="s">
        <v>22</v>
      </c>
      <c r="L34" s="114" t="s">
        <v>23</v>
      </c>
      <c r="M34" s="109" t="s">
        <v>138</v>
      </c>
    </row>
    <row r="35" spans="1:13" ht="40.9" customHeight="1" x14ac:dyDescent="0.25">
      <c r="A35" s="82">
        <v>2</v>
      </c>
      <c r="B35" s="83" t="s">
        <v>147</v>
      </c>
      <c r="C35" s="110" t="s">
        <v>148</v>
      </c>
      <c r="D35" s="111" t="s">
        <v>149</v>
      </c>
      <c r="E35" s="112"/>
      <c r="F35" s="109" t="s">
        <v>120</v>
      </c>
      <c r="G35" s="55" t="s">
        <v>215</v>
      </c>
      <c r="H35" s="108">
        <v>5</v>
      </c>
      <c r="I35" s="108">
        <v>5</v>
      </c>
      <c r="J35" s="113">
        <v>2</v>
      </c>
      <c r="K35" s="114" t="s">
        <v>22</v>
      </c>
      <c r="L35" s="114" t="s">
        <v>23</v>
      </c>
      <c r="M35" s="109" t="s">
        <v>150</v>
      </c>
    </row>
    <row r="36" spans="1:13" ht="40.9" customHeight="1" x14ac:dyDescent="0.25">
      <c r="A36" s="82">
        <v>2</v>
      </c>
      <c r="B36" s="83" t="s">
        <v>159</v>
      </c>
      <c r="C36" s="110" t="s">
        <v>160</v>
      </c>
      <c r="D36" s="111" t="s">
        <v>161</v>
      </c>
      <c r="E36" s="112"/>
      <c r="F36" s="83" t="s">
        <v>111</v>
      </c>
      <c r="G36" s="55" t="s">
        <v>215</v>
      </c>
      <c r="H36" s="108">
        <v>0</v>
      </c>
      <c r="I36" s="108">
        <v>5</v>
      </c>
      <c r="J36" s="113">
        <v>2</v>
      </c>
      <c r="K36" s="114" t="s">
        <v>22</v>
      </c>
      <c r="L36" s="114" t="s">
        <v>23</v>
      </c>
      <c r="M36" s="109" t="s">
        <v>162</v>
      </c>
    </row>
    <row r="37" spans="1:13" ht="40.9" customHeight="1" x14ac:dyDescent="0.25">
      <c r="A37" s="82">
        <v>2</v>
      </c>
      <c r="B37" s="83" t="s">
        <v>151</v>
      </c>
      <c r="C37" s="110" t="s">
        <v>152</v>
      </c>
      <c r="D37" s="117" t="s">
        <v>153</v>
      </c>
      <c r="E37" s="112"/>
      <c r="F37" s="109" t="s">
        <v>120</v>
      </c>
      <c r="G37" s="55" t="s">
        <v>215</v>
      </c>
      <c r="H37" s="108">
        <v>9</v>
      </c>
      <c r="I37" s="108">
        <v>0</v>
      </c>
      <c r="J37" s="113">
        <v>2</v>
      </c>
      <c r="K37" s="114" t="s">
        <v>62</v>
      </c>
      <c r="L37" s="114" t="s">
        <v>23</v>
      </c>
      <c r="M37" s="109" t="s">
        <v>154</v>
      </c>
    </row>
    <row r="38" spans="1:13" ht="40.9" customHeight="1" x14ac:dyDescent="0.25">
      <c r="A38" s="82">
        <v>2</v>
      </c>
      <c r="B38" s="83" t="s">
        <v>155</v>
      </c>
      <c r="C38" s="110" t="s">
        <v>156</v>
      </c>
      <c r="D38" s="111" t="s">
        <v>157</v>
      </c>
      <c r="E38" s="112"/>
      <c r="F38" s="109" t="s">
        <v>110</v>
      </c>
      <c r="G38" s="55" t="s">
        <v>215</v>
      </c>
      <c r="H38" s="108">
        <v>0</v>
      </c>
      <c r="I38" s="108">
        <v>9</v>
      </c>
      <c r="J38" s="113">
        <v>2</v>
      </c>
      <c r="K38" s="114" t="s">
        <v>22</v>
      </c>
      <c r="L38" s="114" t="s">
        <v>23</v>
      </c>
      <c r="M38" s="109" t="s">
        <v>158</v>
      </c>
    </row>
    <row r="39" spans="1:13" s="30" customFormat="1" ht="30" customHeight="1" x14ac:dyDescent="0.25">
      <c r="A39" s="135" t="s">
        <v>95</v>
      </c>
      <c r="B39" s="135"/>
      <c r="C39" s="135"/>
      <c r="D39" s="135"/>
      <c r="E39" s="41"/>
      <c r="F39" s="41"/>
      <c r="G39" s="41"/>
      <c r="H39" s="41"/>
      <c r="I39" s="41"/>
      <c r="J39" s="41"/>
      <c r="K39" s="41"/>
      <c r="L39" s="41"/>
      <c r="M39" s="41"/>
    </row>
    <row r="40" spans="1:13" s="30" customFormat="1" ht="40.9" customHeight="1" x14ac:dyDescent="0.25">
      <c r="A40" s="87">
        <v>2</v>
      </c>
      <c r="B40" s="88" t="s">
        <v>96</v>
      </c>
      <c r="C40" s="44" t="s">
        <v>109</v>
      </c>
      <c r="D40" s="44" t="s">
        <v>97</v>
      </c>
      <c r="E40" s="44"/>
      <c r="F40" s="44" t="s">
        <v>56</v>
      </c>
      <c r="G40" s="43" t="s">
        <v>37</v>
      </c>
      <c r="H40" s="87">
        <v>0</v>
      </c>
      <c r="I40" s="87">
        <v>5</v>
      </c>
      <c r="J40" s="89">
        <v>2</v>
      </c>
      <c r="K40" s="90" t="s">
        <v>22</v>
      </c>
      <c r="L40" s="90" t="s">
        <v>27</v>
      </c>
      <c r="M40" s="44"/>
    </row>
    <row r="41" spans="1:13" s="30" customFormat="1" ht="40.9" customHeight="1" x14ac:dyDescent="0.25">
      <c r="A41" s="87">
        <v>2</v>
      </c>
      <c r="B41" s="44" t="s">
        <v>98</v>
      </c>
      <c r="C41" s="44" t="s">
        <v>99</v>
      </c>
      <c r="D41" s="44" t="s">
        <v>100</v>
      </c>
      <c r="E41" s="44"/>
      <c r="F41" s="44" t="s">
        <v>44</v>
      </c>
      <c r="G41" s="43" t="s">
        <v>37</v>
      </c>
      <c r="H41" s="87">
        <v>0</v>
      </c>
      <c r="I41" s="87">
        <v>5</v>
      </c>
      <c r="J41" s="89">
        <v>2</v>
      </c>
      <c r="K41" s="90" t="s">
        <v>22</v>
      </c>
      <c r="L41" s="90" t="s">
        <v>27</v>
      </c>
      <c r="M41" s="44"/>
    </row>
    <row r="42" spans="1:13" s="30" customFormat="1" ht="40.9" customHeight="1" x14ac:dyDescent="0.25">
      <c r="A42" s="87">
        <v>2</v>
      </c>
      <c r="B42" s="44" t="s">
        <v>101</v>
      </c>
      <c r="C42" s="44" t="s">
        <v>102</v>
      </c>
      <c r="D42" s="44" t="s">
        <v>103</v>
      </c>
      <c r="E42" s="44"/>
      <c r="F42" s="44" t="s">
        <v>51</v>
      </c>
      <c r="G42" s="43" t="s">
        <v>37</v>
      </c>
      <c r="H42" s="87">
        <v>0</v>
      </c>
      <c r="I42" s="87">
        <v>5</v>
      </c>
      <c r="J42" s="89">
        <v>2</v>
      </c>
      <c r="K42" s="90" t="s">
        <v>22</v>
      </c>
      <c r="L42" s="90" t="s">
        <v>27</v>
      </c>
      <c r="M42" s="44"/>
    </row>
    <row r="43" spans="1:13" s="30" customFormat="1" ht="40.9" customHeight="1" x14ac:dyDescent="0.25">
      <c r="A43" s="87">
        <v>2</v>
      </c>
      <c r="B43" s="44" t="s">
        <v>104</v>
      </c>
      <c r="C43" s="44" t="s">
        <v>105</v>
      </c>
      <c r="D43" s="44" t="s">
        <v>106</v>
      </c>
      <c r="E43" s="44"/>
      <c r="F43" s="44" t="s">
        <v>61</v>
      </c>
      <c r="G43" s="43" t="s">
        <v>37</v>
      </c>
      <c r="H43" s="87">
        <v>0</v>
      </c>
      <c r="I43" s="87">
        <v>5</v>
      </c>
      <c r="J43" s="89">
        <v>2</v>
      </c>
      <c r="K43" s="90" t="s">
        <v>22</v>
      </c>
      <c r="L43" s="90" t="s">
        <v>27</v>
      </c>
      <c r="M43" s="44"/>
    </row>
    <row r="44" spans="1:13" s="30" customFormat="1" x14ac:dyDescent="0.25">
      <c r="A44" s="45"/>
      <c r="B44" s="46"/>
      <c r="C44" s="46"/>
      <c r="D44" s="46"/>
      <c r="E44" s="46"/>
      <c r="F44" s="46"/>
      <c r="G44" s="47"/>
      <c r="H44" s="48">
        <f>SUM(H26:H40)</f>
        <v>24</v>
      </c>
      <c r="I44" s="48">
        <f t="shared" ref="I44:J44" si="1">SUM(I26:I40)</f>
        <v>79</v>
      </c>
      <c r="J44" s="48">
        <f t="shared" si="1"/>
        <v>30</v>
      </c>
      <c r="K44" s="49"/>
      <c r="L44" s="49"/>
      <c r="M44" s="46"/>
    </row>
    <row r="45" spans="1:13" s="30" customFormat="1" ht="28.5" x14ac:dyDescent="0.25">
      <c r="A45" s="45"/>
      <c r="B45" s="46"/>
      <c r="C45" s="46"/>
      <c r="D45" s="46"/>
      <c r="E45" s="46"/>
      <c r="F45" s="46"/>
      <c r="G45" s="50" t="s">
        <v>28</v>
      </c>
      <c r="H45" s="133">
        <f>SUM(H44:I44)</f>
        <v>103</v>
      </c>
      <c r="I45" s="134"/>
      <c r="J45" s="59"/>
      <c r="K45" s="49"/>
      <c r="L45" s="49"/>
      <c r="M45" s="46"/>
    </row>
    <row r="46" spans="1:13" ht="40.9" customHeight="1" x14ac:dyDescent="0.25">
      <c r="A46" s="71">
        <v>3</v>
      </c>
      <c r="B46" s="69" t="s">
        <v>33</v>
      </c>
      <c r="C46" s="69" t="s">
        <v>34</v>
      </c>
      <c r="D46" s="69" t="s">
        <v>35</v>
      </c>
      <c r="E46" s="69"/>
      <c r="F46" s="69" t="s">
        <v>36</v>
      </c>
      <c r="G46" s="70" t="s">
        <v>37</v>
      </c>
      <c r="H46" s="71">
        <v>0</v>
      </c>
      <c r="I46" s="71">
        <v>0</v>
      </c>
      <c r="J46" s="72">
        <v>8</v>
      </c>
      <c r="K46" s="73" t="s">
        <v>22</v>
      </c>
      <c r="L46" s="73" t="s">
        <v>23</v>
      </c>
      <c r="M46" s="69"/>
    </row>
    <row r="47" spans="1:13" s="97" customFormat="1" ht="40.9" customHeight="1" x14ac:dyDescent="0.25">
      <c r="A47" s="71">
        <v>3</v>
      </c>
      <c r="B47" s="69" t="s">
        <v>204</v>
      </c>
      <c r="C47" s="95" t="s">
        <v>38</v>
      </c>
      <c r="D47" s="69" t="s">
        <v>39</v>
      </c>
      <c r="E47" s="69"/>
      <c r="F47" s="124" t="s">
        <v>111</v>
      </c>
      <c r="G47" s="70" t="s">
        <v>215</v>
      </c>
      <c r="H47" s="70">
        <v>0</v>
      </c>
      <c r="I47" s="70">
        <v>13</v>
      </c>
      <c r="J47" s="96">
        <v>4</v>
      </c>
      <c r="K47" s="70" t="s">
        <v>40</v>
      </c>
      <c r="L47" s="70" t="s">
        <v>23</v>
      </c>
      <c r="M47" s="69"/>
    </row>
    <row r="48" spans="1:13" ht="40.9" customHeight="1" x14ac:dyDescent="0.25">
      <c r="A48" s="71">
        <v>3</v>
      </c>
      <c r="B48" s="69" t="s">
        <v>41</v>
      </c>
      <c r="C48" s="69" t="s">
        <v>42</v>
      </c>
      <c r="D48" s="69" t="s">
        <v>43</v>
      </c>
      <c r="E48" s="69"/>
      <c r="F48" s="69" t="s">
        <v>44</v>
      </c>
      <c r="G48" s="70" t="s">
        <v>37</v>
      </c>
      <c r="H48" s="71">
        <v>0</v>
      </c>
      <c r="I48" s="71">
        <v>0</v>
      </c>
      <c r="J48" s="72">
        <v>2</v>
      </c>
      <c r="K48" s="73" t="s">
        <v>22</v>
      </c>
      <c r="L48" s="73" t="s">
        <v>23</v>
      </c>
      <c r="M48" s="69"/>
    </row>
    <row r="49" spans="1:16" ht="40.9" customHeight="1" x14ac:dyDescent="0.25">
      <c r="A49" s="74">
        <v>3</v>
      </c>
      <c r="B49" s="124" t="s">
        <v>179</v>
      </c>
      <c r="C49" s="115" t="s">
        <v>180</v>
      </c>
      <c r="D49" s="125" t="s">
        <v>181</v>
      </c>
      <c r="E49" s="37"/>
      <c r="F49" s="124" t="s">
        <v>120</v>
      </c>
      <c r="G49" s="76" t="s">
        <v>215</v>
      </c>
      <c r="H49" s="103">
        <v>9</v>
      </c>
      <c r="I49" s="103">
        <v>0</v>
      </c>
      <c r="J49" s="104">
        <v>2</v>
      </c>
      <c r="K49" s="78" t="s">
        <v>22</v>
      </c>
      <c r="L49" s="78" t="s">
        <v>23</v>
      </c>
      <c r="M49" s="75" t="s">
        <v>182</v>
      </c>
    </row>
    <row r="50" spans="1:16" ht="40.9" customHeight="1" x14ac:dyDescent="0.25">
      <c r="A50" s="103">
        <v>3</v>
      </c>
      <c r="B50" s="124" t="s">
        <v>113</v>
      </c>
      <c r="C50" s="102" t="s">
        <v>114</v>
      </c>
      <c r="D50" s="101" t="s">
        <v>115</v>
      </c>
      <c r="E50" s="37"/>
      <c r="F50" s="36" t="s">
        <v>111</v>
      </c>
      <c r="G50" s="76" t="s">
        <v>215</v>
      </c>
      <c r="H50" s="103">
        <v>5</v>
      </c>
      <c r="I50" s="103">
        <v>0</v>
      </c>
      <c r="J50" s="104">
        <v>2</v>
      </c>
      <c r="K50" s="105" t="s">
        <v>62</v>
      </c>
      <c r="L50" s="78" t="s">
        <v>23</v>
      </c>
      <c r="M50" s="75" t="s">
        <v>116</v>
      </c>
    </row>
    <row r="51" spans="1:16" ht="40.9" customHeight="1" x14ac:dyDescent="0.25">
      <c r="A51" s="103">
        <v>3</v>
      </c>
      <c r="B51" s="124" t="s">
        <v>117</v>
      </c>
      <c r="C51" s="106" t="s">
        <v>118</v>
      </c>
      <c r="D51" s="107" t="s">
        <v>119</v>
      </c>
      <c r="E51" s="37"/>
      <c r="F51" s="75" t="s">
        <v>120</v>
      </c>
      <c r="G51" s="76" t="s">
        <v>215</v>
      </c>
      <c r="H51" s="103">
        <v>0</v>
      </c>
      <c r="I51" s="103">
        <v>9</v>
      </c>
      <c r="J51" s="104">
        <v>2</v>
      </c>
      <c r="K51" s="78" t="s">
        <v>22</v>
      </c>
      <c r="L51" s="78" t="s">
        <v>23</v>
      </c>
      <c r="M51" s="75" t="s">
        <v>121</v>
      </c>
      <c r="O51" s="97"/>
      <c r="P51" s="97"/>
    </row>
    <row r="52" spans="1:16" ht="40.9" customHeight="1" x14ac:dyDescent="0.25">
      <c r="A52" s="103">
        <v>3</v>
      </c>
      <c r="B52" s="124" t="s">
        <v>191</v>
      </c>
      <c r="C52" s="126" t="s">
        <v>192</v>
      </c>
      <c r="D52" s="101" t="s">
        <v>193</v>
      </c>
      <c r="E52" s="37"/>
      <c r="F52" s="75" t="s">
        <v>166</v>
      </c>
      <c r="G52" s="76" t="s">
        <v>215</v>
      </c>
      <c r="H52" s="74">
        <v>9</v>
      </c>
      <c r="I52" s="74">
        <v>5</v>
      </c>
      <c r="J52" s="77">
        <v>2</v>
      </c>
      <c r="K52" s="78" t="s">
        <v>62</v>
      </c>
      <c r="L52" s="78" t="s">
        <v>23</v>
      </c>
      <c r="M52" s="75" t="s">
        <v>194</v>
      </c>
    </row>
    <row r="53" spans="1:16" ht="40.9" customHeight="1" x14ac:dyDescent="0.25">
      <c r="A53" s="103">
        <v>3</v>
      </c>
      <c r="B53" s="69" t="s">
        <v>195</v>
      </c>
      <c r="C53" s="126" t="s">
        <v>196</v>
      </c>
      <c r="D53" s="101" t="s">
        <v>197</v>
      </c>
      <c r="E53" s="37"/>
      <c r="F53" s="75" t="s">
        <v>166</v>
      </c>
      <c r="G53" s="76" t="s">
        <v>215</v>
      </c>
      <c r="H53" s="74">
        <v>9</v>
      </c>
      <c r="I53" s="74">
        <v>0</v>
      </c>
      <c r="J53" s="77">
        <v>3</v>
      </c>
      <c r="K53" s="78" t="s">
        <v>62</v>
      </c>
      <c r="L53" s="78" t="s">
        <v>23</v>
      </c>
      <c r="M53" s="75" t="s">
        <v>198</v>
      </c>
    </row>
    <row r="54" spans="1:16" ht="40.9" customHeight="1" x14ac:dyDescent="0.25">
      <c r="A54" s="103">
        <v>3</v>
      </c>
      <c r="B54" s="69" t="s">
        <v>199</v>
      </c>
      <c r="C54" s="126" t="s">
        <v>200</v>
      </c>
      <c r="D54" s="126" t="s">
        <v>201</v>
      </c>
      <c r="E54" s="70"/>
      <c r="F54" s="36" t="s">
        <v>111</v>
      </c>
      <c r="G54" s="76" t="s">
        <v>215</v>
      </c>
      <c r="H54" s="74">
        <v>9</v>
      </c>
      <c r="I54" s="74">
        <v>5</v>
      </c>
      <c r="J54" s="77">
        <v>3</v>
      </c>
      <c r="K54" s="105" t="s">
        <v>62</v>
      </c>
      <c r="L54" s="78" t="s">
        <v>23</v>
      </c>
      <c r="M54" s="124"/>
    </row>
    <row r="55" spans="1:16" ht="40.9" customHeight="1" x14ac:dyDescent="0.25">
      <c r="A55" s="98">
        <v>3</v>
      </c>
      <c r="B55" s="69" t="s">
        <v>205</v>
      </c>
      <c r="C55" s="99" t="s">
        <v>45</v>
      </c>
      <c r="D55" s="99" t="s">
        <v>46</v>
      </c>
      <c r="E55" s="99"/>
      <c r="F55" s="75" t="s">
        <v>166</v>
      </c>
      <c r="G55" s="76" t="s">
        <v>215</v>
      </c>
      <c r="H55" s="98">
        <v>0</v>
      </c>
      <c r="I55" s="98">
        <v>0</v>
      </c>
      <c r="J55" s="100">
        <v>0</v>
      </c>
      <c r="K55" s="98" t="s">
        <v>47</v>
      </c>
      <c r="L55" s="98" t="s">
        <v>23</v>
      </c>
      <c r="M55" s="99" t="s">
        <v>210</v>
      </c>
    </row>
    <row r="56" spans="1:16" ht="30" customHeight="1" x14ac:dyDescent="0.25">
      <c r="A56" s="40" t="s">
        <v>26</v>
      </c>
      <c r="B56" s="40"/>
      <c r="C56" s="40"/>
      <c r="D56" s="40"/>
      <c r="E56" s="41"/>
      <c r="F56" s="41"/>
      <c r="G56" s="42"/>
      <c r="H56" s="42"/>
      <c r="I56" s="42"/>
      <c r="J56" s="42"/>
      <c r="K56" s="42"/>
      <c r="L56" s="42"/>
      <c r="M56" s="41"/>
    </row>
    <row r="57" spans="1:16" ht="40.9" customHeight="1" x14ac:dyDescent="0.25">
      <c r="A57" s="118">
        <v>3</v>
      </c>
      <c r="B57" s="119" t="s">
        <v>163</v>
      </c>
      <c r="C57" s="120" t="s">
        <v>164</v>
      </c>
      <c r="D57" s="120" t="s">
        <v>165</v>
      </c>
      <c r="E57" s="121"/>
      <c r="F57" s="120" t="s">
        <v>166</v>
      </c>
      <c r="G57" s="121" t="s">
        <v>215</v>
      </c>
      <c r="H57" s="118">
        <v>0</v>
      </c>
      <c r="I57" s="118">
        <v>5</v>
      </c>
      <c r="J57" s="122">
        <v>2</v>
      </c>
      <c r="K57" s="123" t="s">
        <v>22</v>
      </c>
      <c r="L57" s="123" t="s">
        <v>27</v>
      </c>
      <c r="M57" s="119" t="s">
        <v>167</v>
      </c>
    </row>
    <row r="58" spans="1:16" ht="40.9" customHeight="1" x14ac:dyDescent="0.25">
      <c r="A58" s="118">
        <v>3</v>
      </c>
      <c r="B58" s="119" t="s">
        <v>168</v>
      </c>
      <c r="C58" s="120" t="s">
        <v>169</v>
      </c>
      <c r="D58" s="120" t="s">
        <v>170</v>
      </c>
      <c r="E58" s="121"/>
      <c r="F58" s="120" t="s">
        <v>129</v>
      </c>
      <c r="G58" s="121" t="s">
        <v>215</v>
      </c>
      <c r="H58" s="118">
        <v>0</v>
      </c>
      <c r="I58" s="118">
        <v>5</v>
      </c>
      <c r="J58" s="122">
        <v>2</v>
      </c>
      <c r="K58" s="123" t="s">
        <v>22</v>
      </c>
      <c r="L58" s="123" t="s">
        <v>27</v>
      </c>
      <c r="M58" s="119" t="s">
        <v>171</v>
      </c>
    </row>
    <row r="59" spans="1:16" ht="40.9" customHeight="1" x14ac:dyDescent="0.25">
      <c r="A59" s="118">
        <v>3</v>
      </c>
      <c r="B59" s="119" t="s">
        <v>172</v>
      </c>
      <c r="C59" s="120" t="s">
        <v>173</v>
      </c>
      <c r="D59" s="120" t="s">
        <v>174</v>
      </c>
      <c r="E59" s="121"/>
      <c r="F59" s="120" t="s">
        <v>111</v>
      </c>
      <c r="G59" s="121" t="s">
        <v>215</v>
      </c>
      <c r="H59" s="118">
        <v>0</v>
      </c>
      <c r="I59" s="118">
        <v>5</v>
      </c>
      <c r="J59" s="122">
        <v>2</v>
      </c>
      <c r="K59" s="123" t="s">
        <v>22</v>
      </c>
      <c r="L59" s="123" t="s">
        <v>27</v>
      </c>
      <c r="M59" s="119" t="s">
        <v>175</v>
      </c>
    </row>
    <row r="60" spans="1:16" ht="40.9" customHeight="1" x14ac:dyDescent="0.25">
      <c r="A60" s="118">
        <v>3</v>
      </c>
      <c r="B60" s="119" t="s">
        <v>176</v>
      </c>
      <c r="C60" s="120" t="s">
        <v>177</v>
      </c>
      <c r="D60" s="120" t="s">
        <v>178</v>
      </c>
      <c r="E60" s="121"/>
      <c r="F60" s="120" t="s">
        <v>120</v>
      </c>
      <c r="G60" s="121" t="s">
        <v>215</v>
      </c>
      <c r="H60" s="118">
        <v>0</v>
      </c>
      <c r="I60" s="118">
        <v>5</v>
      </c>
      <c r="J60" s="122">
        <v>2</v>
      </c>
      <c r="K60" s="123" t="s">
        <v>22</v>
      </c>
      <c r="L60" s="123" t="s">
        <v>27</v>
      </c>
      <c r="M60" s="119"/>
    </row>
    <row r="61" spans="1:16" s="30" customFormat="1" x14ac:dyDescent="0.25">
      <c r="A61" s="45"/>
      <c r="B61" s="46"/>
      <c r="C61" s="46"/>
      <c r="D61" s="46"/>
      <c r="E61" s="46"/>
      <c r="F61" s="46"/>
      <c r="G61" s="47"/>
      <c r="H61" s="48">
        <f>SUM(H46:H57)</f>
        <v>41</v>
      </c>
      <c r="I61" s="48">
        <f t="shared" ref="I61:J61" si="2">SUM(I46:I57)</f>
        <v>37</v>
      </c>
      <c r="J61" s="48">
        <f t="shared" si="2"/>
        <v>30</v>
      </c>
      <c r="K61" s="49"/>
      <c r="L61" s="49"/>
      <c r="M61" s="46"/>
    </row>
    <row r="62" spans="1:16" s="30" customFormat="1" ht="28.5" x14ac:dyDescent="0.25">
      <c r="A62" s="45"/>
      <c r="B62" s="46"/>
      <c r="C62" s="46"/>
      <c r="D62" s="46"/>
      <c r="E62" s="46"/>
      <c r="F62" s="46"/>
      <c r="G62" s="50" t="s">
        <v>28</v>
      </c>
      <c r="H62" s="133">
        <f>SUM(H61:I61)</f>
        <v>78</v>
      </c>
      <c r="I62" s="134"/>
      <c r="J62" s="59"/>
      <c r="K62" s="49"/>
      <c r="L62" s="49"/>
      <c r="M62" s="46"/>
    </row>
  </sheetData>
  <mergeCells count="16">
    <mergeCell ref="H62:I62"/>
    <mergeCell ref="G8:G9"/>
    <mergeCell ref="H8:I8"/>
    <mergeCell ref="J8:J9"/>
    <mergeCell ref="F8:F9"/>
    <mergeCell ref="M8:M9"/>
    <mergeCell ref="H25:I25"/>
    <mergeCell ref="A39:D39"/>
    <mergeCell ref="H45:I45"/>
    <mergeCell ref="K8:K9"/>
    <mergeCell ref="L8:L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2" fitToHeight="0" orientation="landscape" r:id="rId1"/>
  <rowBreaks count="2" manualBreakCount="2">
    <brk id="21" max="12" man="1"/>
    <brk id="40" max="12" man="1"/>
  </rowBreaks>
  <ignoredErrors>
    <ignoredError sqref="H44:J44 H61:J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részben megfelelő 3 féléves</vt:lpstr>
      <vt:lpstr>'részben megfelelő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2025-06-11T07:22:27Z</cp:lastPrinted>
  <dcterms:created xsi:type="dcterms:W3CDTF">2025-05-17T06:50:19Z</dcterms:created>
  <dcterms:modified xsi:type="dcterms:W3CDTF">2025-06-23T14:04:42Z</dcterms:modified>
</cp:coreProperties>
</file>