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Népzene\Főiskola után, szintemelő\"/>
    </mc:Choice>
  </mc:AlternateContent>
  <bookViews>
    <workbookView xWindow="0" yWindow="0" windowWidth="28800" windowHeight="12210"/>
  </bookViews>
  <sheets>
    <sheet name="szintemelő 2 félév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I43" i="3"/>
  <c r="H44" i="3" s="1"/>
  <c r="J43" i="3"/>
  <c r="H43" i="3"/>
  <c r="J22" i="3"/>
  <c r="I22" i="3"/>
  <c r="H22" i="3"/>
  <c r="H23" i="3" s="1"/>
</calcChain>
</file>

<file path=xl/sharedStrings.xml><?xml version="1.0" encoding="utf-8"?>
<sst xmlns="http://schemas.openxmlformats.org/spreadsheetml/2006/main" count="255" uniqueCount="151">
  <si>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</si>
  <si>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</si>
  <si>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</si>
  <si>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</si>
  <si>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</si>
  <si>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</si>
  <si>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</si>
  <si>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</si>
  <si>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</si>
  <si>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</si>
  <si>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</si>
  <si>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</si>
  <si>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</si>
  <si>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</si>
  <si>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</si>
  <si>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</si>
  <si>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</si>
  <si>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</si>
  <si>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</si>
  <si>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</si>
  <si>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</si>
  <si>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</si>
  <si>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</si>
  <si>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</si>
  <si>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</si>
  <si>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</si>
  <si>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</si>
  <si>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</si>
  <si>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</si>
  <si>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</si>
  <si>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</si>
  <si>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</si>
  <si>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</si>
  <si>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</si>
  <si>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</si>
  <si>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</si>
  <si>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</si>
  <si>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</si>
  <si>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</si>
  <si>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</si>
  <si>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</si>
  <si>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</si>
  <si>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</si>
  <si>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</si>
  <si>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K</t>
  </si>
  <si>
    <t>Főiskolai szintű tanári szakképzettség birtokában, azonos szakterületen, mesterfokozat megszerzése egy szakon</t>
  </si>
  <si>
    <t>2 félév</t>
  </si>
  <si>
    <t>PNZ1501</t>
  </si>
  <si>
    <t>Folk instrument/singing main subject  5.</t>
  </si>
  <si>
    <t>ZEI</t>
  </si>
  <si>
    <t>PNZ1601</t>
  </si>
  <si>
    <t>Folk instrument/singing main subject 6.</t>
  </si>
  <si>
    <t>PNZ1702</t>
  </si>
  <si>
    <t>Népi kamarazene/kamaraének 3.</t>
  </si>
  <si>
    <t>Folk chamber music/singing 3.</t>
  </si>
  <si>
    <t>Albert Sándor Szilárd</t>
  </si>
  <si>
    <t>PNZ1303</t>
  </si>
  <si>
    <t>Néprajz 3.</t>
  </si>
  <si>
    <t>Ethnography 3.</t>
  </si>
  <si>
    <t>PNZ1102</t>
  </si>
  <si>
    <t>Népzeneelmélet 1.</t>
  </si>
  <si>
    <t>Folk music theory 1.</t>
  </si>
  <si>
    <t>Szalai Fatima Eszter</t>
  </si>
  <si>
    <t>PNZ1302</t>
  </si>
  <si>
    <t>Népzenetörténet 1.</t>
  </si>
  <si>
    <t>Folk music history 1.</t>
  </si>
  <si>
    <t>PNZ1304</t>
  </si>
  <si>
    <t>Repertoárismeret 2.</t>
  </si>
  <si>
    <t>Repertoire study 2.</t>
  </si>
  <si>
    <t>PNZ1503</t>
  </si>
  <si>
    <t>Repertoárismeret 4.</t>
  </si>
  <si>
    <t>Repertoire study 4.</t>
  </si>
  <si>
    <t>PNZ1104</t>
  </si>
  <si>
    <t>Zenei informatika</t>
  </si>
  <si>
    <t>Musical computer science</t>
  </si>
  <si>
    <t>PNZ8002</t>
  </si>
  <si>
    <t>PNZ8001</t>
  </si>
  <si>
    <t>Juhász Erika</t>
  </si>
  <si>
    <t>PNZ1701</t>
  </si>
  <si>
    <t>Folk instrument/singing main subject  7.</t>
  </si>
  <si>
    <t>PNZ1801</t>
  </si>
  <si>
    <t>Folk instrument/singing main subject  8.</t>
  </si>
  <si>
    <t>PNZ1802</t>
  </si>
  <si>
    <t>Népi kamarazene/kamaraének 4.</t>
  </si>
  <si>
    <t>Folk chamber music/singing 4.</t>
  </si>
  <si>
    <t>PNZ1404</t>
  </si>
  <si>
    <t>Néprajz 4.</t>
  </si>
  <si>
    <t>Ethnography 4.</t>
  </si>
  <si>
    <t>PNZ1202</t>
  </si>
  <si>
    <t>Népzeneelmélet 2.</t>
  </si>
  <si>
    <t>Folk music theory 2.</t>
  </si>
  <si>
    <t>PNZ1603</t>
  </si>
  <si>
    <t>Folk singing/folk instrument 1.</t>
  </si>
  <si>
    <t>PNZ8003</t>
  </si>
  <si>
    <t>PNZ4000</t>
  </si>
  <si>
    <t xml:space="preserve">Komplex szakterületi zárószigorlat </t>
  </si>
  <si>
    <t>Complex professional comprehensive exam</t>
  </si>
  <si>
    <t>Kompár-Rőmer Judit</t>
  </si>
  <si>
    <t>PNZ1703</t>
  </si>
  <si>
    <t>Folk singing/folk instrument 2.</t>
  </si>
  <si>
    <t>PNZ3000</t>
  </si>
  <si>
    <t>Népi énekeseknek: Népdalkörvezetés</t>
  </si>
  <si>
    <t>For folk singing majors:
Leading folk singing groups</t>
  </si>
  <si>
    <t>PNZ3001</t>
  </si>
  <si>
    <t>Népi hangszereseknek: Táncegyüttesi munka</t>
  </si>
  <si>
    <t>Folk instrument main subject:
Dance ensemble accompaniment</t>
  </si>
  <si>
    <t>PNZ1804</t>
  </si>
  <si>
    <t>Harmonizálási gyakorlat</t>
  </si>
  <si>
    <t>Harmony practice</t>
  </si>
  <si>
    <t>okleveles népzene- és népikultúra-tanár
(megjelölve a népi hangszert)</t>
  </si>
  <si>
    <t xml:space="preserve">Szakfelelős: Kompár-Rőmer Judit </t>
  </si>
  <si>
    <t>PNZ3002</t>
  </si>
  <si>
    <t>Ritmushangszerek a magyar népzenében</t>
  </si>
  <si>
    <t>Rhythm instruments in folk music</t>
  </si>
  <si>
    <t>PNZ3003</t>
  </si>
  <si>
    <t>Népzenei analízis</t>
  </si>
  <si>
    <t>Folk music analysis</t>
  </si>
  <si>
    <t>PNZ3004</t>
  </si>
  <si>
    <t>Népzene és digitális kultúra</t>
  </si>
  <si>
    <t>Folk music and digital culture</t>
  </si>
  <si>
    <t>PNZ9104</t>
  </si>
  <si>
    <t>PNZ9007</t>
  </si>
  <si>
    <t>PNZ8007</t>
  </si>
  <si>
    <t>Tanári mesterképzési szak:</t>
  </si>
  <si>
    <t>Népi ének/népi hangszer 2.</t>
  </si>
  <si>
    <t>Népi hangszer/ének főtárgy 5.</t>
  </si>
  <si>
    <t>Népi hangszer/ének főtárgy 6.</t>
  </si>
  <si>
    <t>NZO1020 NZO1120</t>
  </si>
  <si>
    <t>NZO1003</t>
  </si>
  <si>
    <t>NZO1042</t>
  </si>
  <si>
    <t>NZO1065</t>
  </si>
  <si>
    <t>NZO8002</t>
  </si>
  <si>
    <t>NZO1002               PNZ2001</t>
  </si>
  <si>
    <t>NZO1015 NZO1115</t>
  </si>
  <si>
    <t>NZO1016 NZO1116</t>
  </si>
  <si>
    <t>NZO1033 NZO1133</t>
  </si>
  <si>
    <t>NZO1044</t>
  </si>
  <si>
    <t>NZO1054</t>
  </si>
  <si>
    <t>NZO4000</t>
  </si>
  <si>
    <t>NZO8001</t>
  </si>
  <si>
    <t>Népi ének/népi hangszer 1.</t>
  </si>
  <si>
    <t>Népi hangszer/ének főtárgy 7.</t>
  </si>
  <si>
    <t>Népi hangszer/ének főtárgy 8.</t>
  </si>
  <si>
    <t>NZO8003</t>
  </si>
  <si>
    <t>ONZ9000</t>
  </si>
  <si>
    <t>NZO1034 NZO1134</t>
  </si>
  <si>
    <t>NZO1018 NZO1118</t>
  </si>
  <si>
    <t>NZO1017 NZO1117</t>
  </si>
  <si>
    <t>NZO1019 NZO1119</t>
  </si>
  <si>
    <t>Népzene- és népikultúra-tanár</t>
  </si>
  <si>
    <t>Bolya Dániel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</si>
</sst>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vertical="center"/>
    </xf>
    <xf numFmtId="0" fontId="14" fillId="8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14" fillId="9" borderId="6" xfId="0" applyFont="1" applyFill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wrapText="1"/>
    </xf>
    <xf numFmtId="1" fontId="7" fillId="11" borderId="6" xfId="0" applyNumberFormat="1" applyFont="1" applyFill="1" applyBorder="1" applyAlignment="1">
      <alignment horizontal="center" vertical="center" wrapText="1"/>
    </xf>
    <xf numFmtId="1" fontId="7" fillId="11" borderId="6" xfId="0" applyNumberFormat="1" applyFont="1" applyFill="1" applyBorder="1" applyAlignment="1">
      <alignment horizontal="left" vertical="center" wrapText="1"/>
    </xf>
    <xf numFmtId="0" fontId="7" fillId="11" borderId="6" xfId="0" applyFont="1" applyFill="1" applyBorder="1" applyAlignment="1">
      <alignment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left" vertical="center" wrapText="1"/>
    </xf>
    <xf numFmtId="1" fontId="11" fillId="11" borderId="6" xfId="0" applyNumberFormat="1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/>
    </xf>
    <xf numFmtId="1" fontId="17" fillId="10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0" fillId="2" borderId="0" xfId="0" applyFill="1"/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vertical="center"/>
    </xf>
    <xf numFmtId="1" fontId="20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1" fontId="14" fillId="8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1" fontId="16" fillId="1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26" workbookViewId="0">
      <selection activeCell="F39" sqref="F39"/>
    </sheetView>
  </sheetViews>
  <sheetFormatPr defaultColWidth="8.85546875" defaultRowHeight="15" x14ac:dyDescent="0.25"/>
  <cols>
    <col min="1" max="1" width="5.85546875" style="34" customWidth="1"/>
    <col min="2" max="2" width="12.28515625" style="36" customWidth="1"/>
    <col min="3" max="3" width="33.7109375" style="73" customWidth="1"/>
    <col min="4" max="4" width="31" style="36" customWidth="1"/>
    <col min="5" max="5" width="12.42578125" style="36" customWidth="1"/>
    <col min="6" max="6" width="27.7109375" style="36" customWidth="1"/>
    <col min="7" max="7" width="11.7109375" style="9" customWidth="1"/>
    <col min="8" max="8" width="5" style="34" customWidth="1"/>
    <col min="9" max="9" width="4.85546875" style="34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6" customWidth="1"/>
  </cols>
  <sheetData>
    <row r="1" spans="1:13" ht="15.75" x14ac:dyDescent="0.25">
      <c r="A1" s="1"/>
      <c r="B1" s="1"/>
      <c r="C1" s="2"/>
      <c r="D1" s="3" t="s">
        <v>123</v>
      </c>
      <c r="E1" s="3" t="s">
        <v>149</v>
      </c>
      <c r="F1" s="4"/>
      <c r="G1" s="5"/>
      <c r="H1" s="6" t="s">
        <v>110</v>
      </c>
      <c r="I1" s="7"/>
      <c r="J1" s="8"/>
      <c r="L1" s="10"/>
      <c r="M1" s="11"/>
    </row>
    <row r="2" spans="1:13" ht="15.75" x14ac:dyDescent="0.25">
      <c r="A2" s="1"/>
      <c r="B2" s="1"/>
      <c r="C2" s="2"/>
      <c r="D2" s="88" t="s">
        <v>45</v>
      </c>
      <c r="E2" s="12"/>
      <c r="F2" s="13"/>
      <c r="G2" s="14"/>
      <c r="H2" s="15"/>
      <c r="I2" s="74"/>
      <c r="J2" s="75"/>
      <c r="K2" s="76"/>
      <c r="L2" s="77"/>
      <c r="M2" s="78"/>
    </row>
    <row r="3" spans="1:13" x14ac:dyDescent="0.25">
      <c r="A3" s="1"/>
      <c r="B3" s="1"/>
      <c r="C3" s="1"/>
      <c r="D3" s="16" t="s">
        <v>0</v>
      </c>
      <c r="E3" s="17" t="s">
        <v>46</v>
      </c>
      <c r="F3" s="18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6" t="s">
        <v>1</v>
      </c>
      <c r="E4" s="17">
        <v>60</v>
      </c>
      <c r="F4" s="18"/>
      <c r="G4" s="5"/>
      <c r="H4" s="7"/>
      <c r="I4" s="20"/>
      <c r="K4" s="20"/>
      <c r="L4" s="21" t="s">
        <v>2</v>
      </c>
      <c r="M4" s="21"/>
    </row>
    <row r="5" spans="1:13" ht="34.9" customHeight="1" x14ac:dyDescent="0.25">
      <c r="A5" s="1"/>
      <c r="B5" s="1"/>
      <c r="C5" s="1"/>
      <c r="D5" s="16" t="s">
        <v>3</v>
      </c>
      <c r="E5" s="102" t="s">
        <v>109</v>
      </c>
      <c r="F5" s="102"/>
      <c r="G5" s="22"/>
      <c r="H5" s="7"/>
      <c r="I5" s="20" t="s">
        <v>4</v>
      </c>
      <c r="K5" s="20"/>
      <c r="L5" s="21">
        <f>SUM(H23,H44,)</f>
        <v>191</v>
      </c>
      <c r="M5" s="21"/>
    </row>
    <row r="6" spans="1:13" x14ac:dyDescent="0.25">
      <c r="A6" s="23"/>
      <c r="B6" s="24"/>
      <c r="C6" s="25"/>
      <c r="D6" s="26"/>
      <c r="E6" s="27"/>
      <c r="F6" s="27"/>
      <c r="G6" s="5"/>
      <c r="H6" s="7"/>
      <c r="I6" s="7"/>
      <c r="J6" s="8"/>
      <c r="K6" s="28"/>
      <c r="L6" s="8"/>
      <c r="M6" s="28"/>
    </row>
    <row r="7" spans="1:13" ht="15" customHeight="1" x14ac:dyDescent="0.25">
      <c r="A7" s="29" t="s">
        <v>5</v>
      </c>
      <c r="B7" s="30"/>
      <c r="C7" s="31"/>
      <c r="D7" s="32"/>
      <c r="E7" s="33"/>
      <c r="F7" s="33"/>
      <c r="I7" s="35"/>
      <c r="J7" s="33"/>
      <c r="K7" s="36"/>
      <c r="L7" s="33"/>
    </row>
    <row r="8" spans="1:13" s="37" customFormat="1" ht="44.25" customHeight="1" x14ac:dyDescent="0.25">
      <c r="A8" s="104" t="s">
        <v>6</v>
      </c>
      <c r="B8" s="105" t="s">
        <v>7</v>
      </c>
      <c r="C8" s="106" t="s">
        <v>8</v>
      </c>
      <c r="D8" s="108" t="s">
        <v>9</v>
      </c>
      <c r="E8" s="108" t="s">
        <v>10</v>
      </c>
      <c r="F8" s="103" t="s">
        <v>11</v>
      </c>
      <c r="G8" s="105" t="s">
        <v>12</v>
      </c>
      <c r="H8" s="105" t="s">
        <v>13</v>
      </c>
      <c r="I8" s="105"/>
      <c r="J8" s="104" t="s">
        <v>14</v>
      </c>
      <c r="K8" s="105" t="s">
        <v>15</v>
      </c>
      <c r="L8" s="105" t="s">
        <v>16</v>
      </c>
      <c r="M8" s="110" t="s">
        <v>17</v>
      </c>
    </row>
    <row r="9" spans="1:13" s="37" customFormat="1" ht="26.25" customHeight="1" x14ac:dyDescent="0.25">
      <c r="A9" s="104"/>
      <c r="B9" s="105"/>
      <c r="C9" s="107"/>
      <c r="D9" s="109"/>
      <c r="E9" s="109"/>
      <c r="F9" s="103"/>
      <c r="G9" s="105"/>
      <c r="H9" s="38" t="s">
        <v>18</v>
      </c>
      <c r="I9" s="99" t="s">
        <v>19</v>
      </c>
      <c r="J9" s="104"/>
      <c r="K9" s="105"/>
      <c r="L9" s="105"/>
      <c r="M9" s="110"/>
    </row>
    <row r="10" spans="1:13" ht="40.9" customHeight="1" x14ac:dyDescent="0.25">
      <c r="A10" s="39">
        <v>1</v>
      </c>
      <c r="B10" s="41" t="s">
        <v>76</v>
      </c>
      <c r="C10" s="40" t="s">
        <v>20</v>
      </c>
      <c r="D10" s="40" t="s">
        <v>21</v>
      </c>
      <c r="E10" s="41"/>
      <c r="F10" s="41" t="s">
        <v>150</v>
      </c>
      <c r="G10" s="42" t="s">
        <v>49</v>
      </c>
      <c r="H10" s="39">
        <v>0</v>
      </c>
      <c r="I10" s="39">
        <v>9</v>
      </c>
      <c r="J10" s="43">
        <v>2</v>
      </c>
      <c r="K10" s="44" t="s">
        <v>22</v>
      </c>
      <c r="L10" s="44" t="s">
        <v>23</v>
      </c>
      <c r="M10" s="41" t="s">
        <v>139</v>
      </c>
    </row>
    <row r="11" spans="1:13" ht="40.9" customHeight="1" x14ac:dyDescent="0.25">
      <c r="A11" s="39">
        <v>1</v>
      </c>
      <c r="B11" s="41" t="s">
        <v>93</v>
      </c>
      <c r="C11" s="40" t="s">
        <v>24</v>
      </c>
      <c r="D11" s="40" t="s">
        <v>25</v>
      </c>
      <c r="E11" s="41"/>
      <c r="F11" s="41" t="s">
        <v>150</v>
      </c>
      <c r="G11" s="42" t="s">
        <v>49</v>
      </c>
      <c r="H11" s="39">
        <v>0</v>
      </c>
      <c r="I11" s="39">
        <v>9</v>
      </c>
      <c r="J11" s="43">
        <v>2</v>
      </c>
      <c r="K11" s="44" t="s">
        <v>22</v>
      </c>
      <c r="L11" s="44" t="s">
        <v>23</v>
      </c>
      <c r="M11" s="41" t="s">
        <v>143</v>
      </c>
    </row>
    <row r="12" spans="1:13" ht="40.9" customHeight="1" x14ac:dyDescent="0.25">
      <c r="A12" s="39">
        <v>1</v>
      </c>
      <c r="B12" s="41" t="s">
        <v>47</v>
      </c>
      <c r="C12" s="40" t="s">
        <v>125</v>
      </c>
      <c r="D12" s="40" t="s">
        <v>48</v>
      </c>
      <c r="E12" s="41"/>
      <c r="F12" s="41" t="s">
        <v>97</v>
      </c>
      <c r="G12" s="42" t="s">
        <v>49</v>
      </c>
      <c r="H12" s="39">
        <v>0</v>
      </c>
      <c r="I12" s="39">
        <v>9</v>
      </c>
      <c r="J12" s="43">
        <v>3</v>
      </c>
      <c r="K12" s="44" t="s">
        <v>22</v>
      </c>
      <c r="L12" s="44" t="s">
        <v>23</v>
      </c>
      <c r="M12" s="41" t="s">
        <v>133</v>
      </c>
    </row>
    <row r="13" spans="1:13" ht="40.9" customHeight="1" x14ac:dyDescent="0.25">
      <c r="A13" s="39">
        <v>1</v>
      </c>
      <c r="B13" s="41" t="s">
        <v>50</v>
      </c>
      <c r="C13" s="40" t="s">
        <v>126</v>
      </c>
      <c r="D13" s="40" t="s">
        <v>51</v>
      </c>
      <c r="E13" s="41"/>
      <c r="F13" s="41" t="s">
        <v>97</v>
      </c>
      <c r="G13" s="42" t="s">
        <v>49</v>
      </c>
      <c r="H13" s="39">
        <v>0</v>
      </c>
      <c r="I13" s="42">
        <v>9</v>
      </c>
      <c r="J13" s="43">
        <v>3</v>
      </c>
      <c r="K13" s="44" t="s">
        <v>22</v>
      </c>
      <c r="L13" s="44" t="s">
        <v>23</v>
      </c>
      <c r="M13" s="41" t="s">
        <v>134</v>
      </c>
    </row>
    <row r="14" spans="1:13" ht="40.9" customHeight="1" x14ac:dyDescent="0.25">
      <c r="A14" s="39">
        <v>1</v>
      </c>
      <c r="B14" s="41" t="s">
        <v>52</v>
      </c>
      <c r="C14" s="40" t="s">
        <v>53</v>
      </c>
      <c r="D14" s="40" t="s">
        <v>54</v>
      </c>
      <c r="E14" s="41"/>
      <c r="F14" s="45" t="s">
        <v>55</v>
      </c>
      <c r="G14" s="42" t="s">
        <v>49</v>
      </c>
      <c r="H14" s="39">
        <v>0</v>
      </c>
      <c r="I14" s="42">
        <v>5</v>
      </c>
      <c r="J14" s="43">
        <v>2</v>
      </c>
      <c r="K14" s="44" t="s">
        <v>22</v>
      </c>
      <c r="L14" s="44" t="s">
        <v>23</v>
      </c>
      <c r="M14" s="41" t="s">
        <v>135</v>
      </c>
    </row>
    <row r="15" spans="1:13" s="79" customFormat="1" ht="40.9" customHeight="1" x14ac:dyDescent="0.25">
      <c r="A15" s="82">
        <v>1</v>
      </c>
      <c r="B15" s="80" t="s">
        <v>91</v>
      </c>
      <c r="C15" s="100" t="s">
        <v>140</v>
      </c>
      <c r="D15" s="100" t="s">
        <v>92</v>
      </c>
      <c r="E15" s="80"/>
      <c r="F15" s="80" t="s">
        <v>77</v>
      </c>
      <c r="G15" s="81" t="s">
        <v>49</v>
      </c>
      <c r="H15" s="82">
        <v>0</v>
      </c>
      <c r="I15" s="81">
        <v>5</v>
      </c>
      <c r="J15" s="83">
        <v>2</v>
      </c>
      <c r="K15" s="84" t="s">
        <v>22</v>
      </c>
      <c r="L15" s="84" t="s">
        <v>23</v>
      </c>
      <c r="M15" s="80" t="s">
        <v>148</v>
      </c>
    </row>
    <row r="16" spans="1:13" ht="40.9" customHeight="1" x14ac:dyDescent="0.25">
      <c r="A16" s="39">
        <v>1</v>
      </c>
      <c r="B16" s="41" t="s">
        <v>56</v>
      </c>
      <c r="C16" s="40" t="s">
        <v>57</v>
      </c>
      <c r="D16" s="40" t="s">
        <v>58</v>
      </c>
      <c r="E16" s="41"/>
      <c r="F16" s="45" t="s">
        <v>97</v>
      </c>
      <c r="G16" s="42" t="s">
        <v>49</v>
      </c>
      <c r="H16" s="39">
        <v>9</v>
      </c>
      <c r="I16" s="42">
        <v>0</v>
      </c>
      <c r="J16" s="43">
        <v>2</v>
      </c>
      <c r="K16" s="44" t="s">
        <v>44</v>
      </c>
      <c r="L16" s="44" t="s">
        <v>23</v>
      </c>
      <c r="M16" s="41"/>
    </row>
    <row r="17" spans="1:13" ht="40.9" customHeight="1" x14ac:dyDescent="0.25">
      <c r="A17" s="39">
        <v>1</v>
      </c>
      <c r="B17" s="41" t="s">
        <v>59</v>
      </c>
      <c r="C17" s="40" t="s">
        <v>60</v>
      </c>
      <c r="D17" s="40" t="s">
        <v>61</v>
      </c>
      <c r="E17" s="41"/>
      <c r="F17" s="45" t="s">
        <v>62</v>
      </c>
      <c r="G17" s="42" t="s">
        <v>49</v>
      </c>
      <c r="H17" s="39">
        <v>9</v>
      </c>
      <c r="I17" s="42">
        <v>0</v>
      </c>
      <c r="J17" s="43">
        <v>3</v>
      </c>
      <c r="K17" s="44" t="s">
        <v>44</v>
      </c>
      <c r="L17" s="44" t="s">
        <v>23</v>
      </c>
      <c r="M17" s="41"/>
    </row>
    <row r="18" spans="1:13" ht="40.9" customHeight="1" x14ac:dyDescent="0.25">
      <c r="A18" s="39">
        <v>1</v>
      </c>
      <c r="B18" s="41" t="s">
        <v>63</v>
      </c>
      <c r="C18" s="40" t="s">
        <v>64</v>
      </c>
      <c r="D18" s="40" t="s">
        <v>65</v>
      </c>
      <c r="E18" s="41"/>
      <c r="F18" s="41" t="s">
        <v>62</v>
      </c>
      <c r="G18" s="42" t="s">
        <v>49</v>
      </c>
      <c r="H18" s="39">
        <v>9</v>
      </c>
      <c r="I18" s="42">
        <v>0</v>
      </c>
      <c r="J18" s="43">
        <v>3</v>
      </c>
      <c r="K18" s="44" t="s">
        <v>44</v>
      </c>
      <c r="L18" s="44" t="s">
        <v>23</v>
      </c>
      <c r="M18" s="41" t="s">
        <v>128</v>
      </c>
    </row>
    <row r="19" spans="1:13" ht="40.9" customHeight="1" x14ac:dyDescent="0.25">
      <c r="A19" s="89">
        <v>1</v>
      </c>
      <c r="B19" s="95" t="s">
        <v>66</v>
      </c>
      <c r="C19" s="96" t="s">
        <v>67</v>
      </c>
      <c r="D19" s="97" t="s">
        <v>68</v>
      </c>
      <c r="E19" s="98"/>
      <c r="F19" s="95" t="s">
        <v>62</v>
      </c>
      <c r="G19" s="92" t="s">
        <v>49</v>
      </c>
      <c r="H19" s="89">
        <v>9</v>
      </c>
      <c r="I19" s="89">
        <v>0</v>
      </c>
      <c r="J19" s="93">
        <v>2</v>
      </c>
      <c r="K19" s="94" t="s">
        <v>44</v>
      </c>
      <c r="L19" s="94" t="s">
        <v>23</v>
      </c>
      <c r="M19" s="95" t="s">
        <v>129</v>
      </c>
    </row>
    <row r="20" spans="1:13" ht="40.9" customHeight="1" x14ac:dyDescent="0.25">
      <c r="A20" s="89">
        <v>1</v>
      </c>
      <c r="B20" s="90" t="s">
        <v>69</v>
      </c>
      <c r="C20" s="90" t="s">
        <v>70</v>
      </c>
      <c r="D20" s="91" t="s">
        <v>71</v>
      </c>
      <c r="E20" s="90"/>
      <c r="F20" s="90" t="s">
        <v>62</v>
      </c>
      <c r="G20" s="92" t="s">
        <v>49</v>
      </c>
      <c r="H20" s="89">
        <v>9</v>
      </c>
      <c r="I20" s="89">
        <v>0</v>
      </c>
      <c r="J20" s="93">
        <v>2</v>
      </c>
      <c r="K20" s="94" t="s">
        <v>44</v>
      </c>
      <c r="L20" s="94" t="s">
        <v>23</v>
      </c>
      <c r="M20" s="95" t="s">
        <v>136</v>
      </c>
    </row>
    <row r="21" spans="1:13" ht="40.9" customHeight="1" x14ac:dyDescent="0.25">
      <c r="A21" s="89">
        <v>1</v>
      </c>
      <c r="B21" s="90" t="s">
        <v>72</v>
      </c>
      <c r="C21" s="90" t="s">
        <v>73</v>
      </c>
      <c r="D21" s="91" t="s">
        <v>74</v>
      </c>
      <c r="E21" s="90"/>
      <c r="F21" s="90" t="s">
        <v>150</v>
      </c>
      <c r="G21" s="92" t="s">
        <v>49</v>
      </c>
      <c r="H21" s="89">
        <v>0</v>
      </c>
      <c r="I21" s="89">
        <v>9</v>
      </c>
      <c r="J21" s="93">
        <v>2</v>
      </c>
      <c r="K21" s="94" t="s">
        <v>22</v>
      </c>
      <c r="L21" s="94" t="s">
        <v>23</v>
      </c>
      <c r="M21" s="95"/>
    </row>
    <row r="22" spans="1:13" s="37" customFormat="1" x14ac:dyDescent="0.25">
      <c r="A22" s="52"/>
      <c r="B22" s="53"/>
      <c r="C22" s="53"/>
      <c r="D22" s="53"/>
      <c r="E22" s="53"/>
      <c r="F22" s="53"/>
      <c r="G22" s="54"/>
      <c r="H22" s="55">
        <f>SUM(H10:H21)</f>
        <v>45</v>
      </c>
      <c r="I22" s="55">
        <f t="shared" ref="I22:J22" si="0">SUM(I10:I21)</f>
        <v>55</v>
      </c>
      <c r="J22" s="55">
        <f t="shared" si="0"/>
        <v>28</v>
      </c>
      <c r="K22" s="56"/>
      <c r="L22" s="56"/>
      <c r="M22" s="53"/>
    </row>
    <row r="23" spans="1:13" s="37" customFormat="1" ht="28.5" x14ac:dyDescent="0.25">
      <c r="A23" s="52"/>
      <c r="B23" s="53"/>
      <c r="C23" s="53"/>
      <c r="D23" s="53"/>
      <c r="E23" s="53"/>
      <c r="F23" s="53"/>
      <c r="G23" s="57" t="s">
        <v>28</v>
      </c>
      <c r="H23" s="111">
        <f>SUM(H22:I22)</f>
        <v>100</v>
      </c>
      <c r="I23" s="112"/>
      <c r="J23" s="66"/>
      <c r="K23" s="56"/>
      <c r="L23" s="56"/>
      <c r="M23" s="53"/>
    </row>
    <row r="24" spans="1:13" ht="40.9" customHeight="1" x14ac:dyDescent="0.25">
      <c r="A24" s="58">
        <v>2</v>
      </c>
      <c r="B24" s="59" t="s">
        <v>75</v>
      </c>
      <c r="C24" s="59" t="s">
        <v>29</v>
      </c>
      <c r="D24" s="60" t="s">
        <v>30</v>
      </c>
      <c r="E24" s="60"/>
      <c r="F24" s="60" t="s">
        <v>77</v>
      </c>
      <c r="G24" s="61" t="s">
        <v>49</v>
      </c>
      <c r="H24" s="61">
        <v>0</v>
      </c>
      <c r="I24" s="61">
        <v>9</v>
      </c>
      <c r="J24" s="62">
        <v>2</v>
      </c>
      <c r="K24" s="61" t="s">
        <v>22</v>
      </c>
      <c r="L24" s="61" t="s">
        <v>23</v>
      </c>
      <c r="M24" s="60" t="s">
        <v>131</v>
      </c>
    </row>
    <row r="25" spans="1:13" ht="40.9" customHeight="1" x14ac:dyDescent="0.25">
      <c r="A25" s="58">
        <v>2</v>
      </c>
      <c r="B25" s="86" t="s">
        <v>121</v>
      </c>
      <c r="C25" s="86" t="s">
        <v>31</v>
      </c>
      <c r="D25" s="86" t="s">
        <v>32</v>
      </c>
      <c r="E25" s="86"/>
      <c r="F25" s="86" t="s">
        <v>77</v>
      </c>
      <c r="G25" s="85"/>
      <c r="H25" s="85">
        <v>0</v>
      </c>
      <c r="I25" s="85">
        <v>0</v>
      </c>
      <c r="J25" s="87">
        <v>2</v>
      </c>
      <c r="K25" s="85" t="s">
        <v>22</v>
      </c>
      <c r="L25" s="85" t="s">
        <v>23</v>
      </c>
      <c r="M25" s="86" t="s">
        <v>144</v>
      </c>
    </row>
    <row r="26" spans="1:13" ht="40.9" customHeight="1" x14ac:dyDescent="0.25">
      <c r="A26" s="85">
        <v>2</v>
      </c>
      <c r="B26" s="86" t="s">
        <v>122</v>
      </c>
      <c r="C26" s="86" t="s">
        <v>33</v>
      </c>
      <c r="D26" s="86" t="s">
        <v>34</v>
      </c>
      <c r="E26" s="86"/>
      <c r="F26" s="86" t="s">
        <v>77</v>
      </c>
      <c r="G26" s="85"/>
      <c r="H26" s="85">
        <v>0</v>
      </c>
      <c r="I26" s="85">
        <v>9</v>
      </c>
      <c r="J26" s="87">
        <v>2</v>
      </c>
      <c r="K26" s="85" t="s">
        <v>22</v>
      </c>
      <c r="L26" s="85" t="s">
        <v>23</v>
      </c>
      <c r="M26" s="86"/>
    </row>
    <row r="27" spans="1:13" ht="40.9" customHeight="1" x14ac:dyDescent="0.25">
      <c r="A27" s="58">
        <v>2</v>
      </c>
      <c r="B27" s="60" t="s">
        <v>120</v>
      </c>
      <c r="C27" s="63" t="s">
        <v>36</v>
      </c>
      <c r="D27" s="60" t="s">
        <v>37</v>
      </c>
      <c r="E27" s="60"/>
      <c r="F27" s="60" t="s">
        <v>97</v>
      </c>
      <c r="G27" s="61"/>
      <c r="H27" s="61">
        <v>0</v>
      </c>
      <c r="I27" s="61">
        <v>13</v>
      </c>
      <c r="J27" s="62">
        <v>4</v>
      </c>
      <c r="K27" s="61" t="s">
        <v>38</v>
      </c>
      <c r="L27" s="61" t="s">
        <v>23</v>
      </c>
      <c r="M27" s="60"/>
    </row>
    <row r="28" spans="1:13" ht="40.9" customHeight="1" x14ac:dyDescent="0.25">
      <c r="A28" s="85">
        <v>2</v>
      </c>
      <c r="B28" s="60" t="s">
        <v>39</v>
      </c>
      <c r="C28" s="60" t="s">
        <v>40</v>
      </c>
      <c r="D28" s="60" t="s">
        <v>41</v>
      </c>
      <c r="E28" s="60"/>
      <c r="F28" s="60" t="s">
        <v>42</v>
      </c>
      <c r="G28" s="61" t="s">
        <v>35</v>
      </c>
      <c r="H28" s="58">
        <v>0</v>
      </c>
      <c r="I28" s="58">
        <v>0</v>
      </c>
      <c r="J28" s="64">
        <v>2</v>
      </c>
      <c r="K28" s="65" t="s">
        <v>22</v>
      </c>
      <c r="L28" s="65" t="s">
        <v>23</v>
      </c>
      <c r="M28" s="60"/>
    </row>
    <row r="29" spans="1:13" ht="40.9" customHeight="1" x14ac:dyDescent="0.25">
      <c r="A29" s="85">
        <v>2</v>
      </c>
      <c r="B29" s="60" t="s">
        <v>78</v>
      </c>
      <c r="C29" s="60" t="s">
        <v>141</v>
      </c>
      <c r="D29" s="60" t="s">
        <v>79</v>
      </c>
      <c r="E29" s="60"/>
      <c r="F29" s="60" t="s">
        <v>97</v>
      </c>
      <c r="G29" s="61" t="s">
        <v>49</v>
      </c>
      <c r="H29" s="58">
        <v>0</v>
      </c>
      <c r="I29" s="58">
        <v>9</v>
      </c>
      <c r="J29" s="64">
        <v>3</v>
      </c>
      <c r="K29" s="65" t="s">
        <v>22</v>
      </c>
      <c r="L29" s="65" t="s">
        <v>23</v>
      </c>
      <c r="M29" s="60" t="s">
        <v>147</v>
      </c>
    </row>
    <row r="30" spans="1:13" ht="40.9" customHeight="1" x14ac:dyDescent="0.25">
      <c r="A30" s="85">
        <v>2</v>
      </c>
      <c r="B30" s="60" t="s">
        <v>80</v>
      </c>
      <c r="C30" s="60" t="s">
        <v>142</v>
      </c>
      <c r="D30" s="60" t="s">
        <v>81</v>
      </c>
      <c r="E30" s="60"/>
      <c r="F30" s="60" t="s">
        <v>97</v>
      </c>
      <c r="G30" s="61" t="s">
        <v>49</v>
      </c>
      <c r="H30" s="58">
        <v>0</v>
      </c>
      <c r="I30" s="58">
        <v>9</v>
      </c>
      <c r="J30" s="64">
        <v>3</v>
      </c>
      <c r="K30" s="65" t="s">
        <v>44</v>
      </c>
      <c r="L30" s="65" t="s">
        <v>23</v>
      </c>
      <c r="M30" s="60" t="s">
        <v>146</v>
      </c>
    </row>
    <row r="31" spans="1:13" ht="40.9" customHeight="1" x14ac:dyDescent="0.25">
      <c r="A31" s="85">
        <v>2</v>
      </c>
      <c r="B31" s="60" t="s">
        <v>82</v>
      </c>
      <c r="C31" s="60" t="s">
        <v>83</v>
      </c>
      <c r="D31" s="60" t="s">
        <v>84</v>
      </c>
      <c r="E31" s="60"/>
      <c r="F31" s="60" t="s">
        <v>55</v>
      </c>
      <c r="G31" s="61" t="s">
        <v>49</v>
      </c>
      <c r="H31" s="58">
        <v>0</v>
      </c>
      <c r="I31" s="58">
        <v>5</v>
      </c>
      <c r="J31" s="64">
        <v>2</v>
      </c>
      <c r="K31" s="65" t="s">
        <v>44</v>
      </c>
      <c r="L31" s="65" t="s">
        <v>23</v>
      </c>
      <c r="M31" s="60" t="s">
        <v>145</v>
      </c>
    </row>
    <row r="32" spans="1:13" ht="40.9" customHeight="1" x14ac:dyDescent="0.25">
      <c r="A32" s="85">
        <v>2</v>
      </c>
      <c r="B32" s="60" t="s">
        <v>98</v>
      </c>
      <c r="C32" s="60" t="s">
        <v>124</v>
      </c>
      <c r="D32" s="60" t="s">
        <v>99</v>
      </c>
      <c r="E32" s="60"/>
      <c r="F32" s="60" t="s">
        <v>77</v>
      </c>
      <c r="G32" s="61" t="s">
        <v>49</v>
      </c>
      <c r="H32" s="58">
        <v>0</v>
      </c>
      <c r="I32" s="58">
        <v>5</v>
      </c>
      <c r="J32" s="64">
        <v>2</v>
      </c>
      <c r="K32" s="65" t="s">
        <v>22</v>
      </c>
      <c r="L32" s="65" t="s">
        <v>23</v>
      </c>
      <c r="M32" s="60" t="s">
        <v>127</v>
      </c>
    </row>
    <row r="33" spans="1:13" ht="40.9" customHeight="1" x14ac:dyDescent="0.25">
      <c r="A33" s="85">
        <v>2</v>
      </c>
      <c r="B33" s="60" t="s">
        <v>85</v>
      </c>
      <c r="C33" s="60" t="s">
        <v>86</v>
      </c>
      <c r="D33" s="60" t="s">
        <v>87</v>
      </c>
      <c r="E33" s="60"/>
      <c r="F33" s="60" t="s">
        <v>97</v>
      </c>
      <c r="G33" s="61" t="s">
        <v>49</v>
      </c>
      <c r="H33" s="58">
        <v>9</v>
      </c>
      <c r="I33" s="58">
        <v>0</v>
      </c>
      <c r="J33" s="64">
        <v>2</v>
      </c>
      <c r="K33" s="65" t="s">
        <v>44</v>
      </c>
      <c r="L33" s="65" t="s">
        <v>23</v>
      </c>
      <c r="M33" s="60"/>
    </row>
    <row r="34" spans="1:13" ht="40.9" customHeight="1" x14ac:dyDescent="0.25">
      <c r="A34" s="58">
        <v>2</v>
      </c>
      <c r="B34" s="60" t="s">
        <v>88</v>
      </c>
      <c r="C34" s="63" t="s">
        <v>89</v>
      </c>
      <c r="D34" s="63" t="s">
        <v>90</v>
      </c>
      <c r="E34" s="60"/>
      <c r="F34" s="60" t="s">
        <v>62</v>
      </c>
      <c r="G34" s="61" t="s">
        <v>49</v>
      </c>
      <c r="H34" s="58">
        <v>9</v>
      </c>
      <c r="I34" s="61">
        <v>0</v>
      </c>
      <c r="J34" s="64">
        <v>3</v>
      </c>
      <c r="K34" s="65" t="s">
        <v>44</v>
      </c>
      <c r="L34" s="65" t="s">
        <v>23</v>
      </c>
      <c r="M34" s="60" t="s">
        <v>132</v>
      </c>
    </row>
    <row r="35" spans="1:13" ht="40.9" customHeight="1" x14ac:dyDescent="0.25">
      <c r="A35" s="58">
        <v>2</v>
      </c>
      <c r="B35" s="60" t="s">
        <v>106</v>
      </c>
      <c r="C35" s="63" t="s">
        <v>107</v>
      </c>
      <c r="D35" s="63" t="s">
        <v>108</v>
      </c>
      <c r="E35" s="60"/>
      <c r="F35" s="60" t="s">
        <v>97</v>
      </c>
      <c r="G35" s="61" t="s">
        <v>49</v>
      </c>
      <c r="H35" s="58">
        <v>0</v>
      </c>
      <c r="I35" s="61">
        <v>9</v>
      </c>
      <c r="J35" s="64">
        <v>3</v>
      </c>
      <c r="K35" s="65" t="s">
        <v>22</v>
      </c>
      <c r="L35" s="65" t="s">
        <v>23</v>
      </c>
      <c r="M35" s="60" t="s">
        <v>137</v>
      </c>
    </row>
    <row r="36" spans="1:13" ht="40.9" customHeight="1" x14ac:dyDescent="0.25">
      <c r="A36" s="58">
        <v>2</v>
      </c>
      <c r="B36" s="60" t="s">
        <v>94</v>
      </c>
      <c r="C36" s="63" t="s">
        <v>95</v>
      </c>
      <c r="D36" s="63" t="s">
        <v>96</v>
      </c>
      <c r="E36" s="60"/>
      <c r="F36" s="60" t="s">
        <v>97</v>
      </c>
      <c r="G36" s="61" t="s">
        <v>49</v>
      </c>
      <c r="H36" s="58">
        <v>0</v>
      </c>
      <c r="I36" s="61">
        <v>0</v>
      </c>
      <c r="J36" s="64">
        <v>0</v>
      </c>
      <c r="K36" s="65" t="s">
        <v>43</v>
      </c>
      <c r="L36" s="65" t="s">
        <v>23</v>
      </c>
      <c r="M36" s="60" t="s">
        <v>138</v>
      </c>
    </row>
    <row r="37" spans="1:13" ht="30" customHeight="1" x14ac:dyDescent="0.25">
      <c r="A37" s="46" t="s">
        <v>26</v>
      </c>
      <c r="B37" s="46"/>
      <c r="C37" s="46"/>
      <c r="D37" s="46"/>
      <c r="E37" s="47"/>
      <c r="F37" s="47"/>
      <c r="G37" s="48"/>
      <c r="H37" s="48"/>
      <c r="I37" s="48"/>
      <c r="J37" s="101"/>
      <c r="K37" s="48"/>
      <c r="L37" s="48"/>
      <c r="M37" s="47"/>
    </row>
    <row r="38" spans="1:13" ht="40.9" customHeight="1" x14ac:dyDescent="0.25">
      <c r="A38" s="49">
        <v>2</v>
      </c>
      <c r="B38" s="50" t="s">
        <v>100</v>
      </c>
      <c r="C38" s="50" t="s">
        <v>101</v>
      </c>
      <c r="D38" s="50" t="s">
        <v>102</v>
      </c>
      <c r="E38" s="50"/>
      <c r="F38" s="50" t="s">
        <v>77</v>
      </c>
      <c r="G38" s="49" t="s">
        <v>49</v>
      </c>
      <c r="H38" s="49">
        <v>0</v>
      </c>
      <c r="I38" s="49">
        <v>5</v>
      </c>
      <c r="J38" s="51">
        <v>2</v>
      </c>
      <c r="K38" s="49" t="s">
        <v>22</v>
      </c>
      <c r="L38" s="49" t="s">
        <v>27</v>
      </c>
      <c r="M38" s="50" t="s">
        <v>130</v>
      </c>
    </row>
    <row r="39" spans="1:13" ht="40.9" customHeight="1" x14ac:dyDescent="0.25">
      <c r="A39" s="49">
        <v>2</v>
      </c>
      <c r="B39" s="50" t="s">
        <v>103</v>
      </c>
      <c r="C39" s="50" t="s">
        <v>104</v>
      </c>
      <c r="D39" s="50" t="s">
        <v>105</v>
      </c>
      <c r="E39" s="50"/>
      <c r="F39" s="50" t="s">
        <v>55</v>
      </c>
      <c r="G39" s="49" t="s">
        <v>49</v>
      </c>
      <c r="H39" s="49">
        <v>0</v>
      </c>
      <c r="I39" s="49">
        <v>5</v>
      </c>
      <c r="J39" s="51">
        <v>2</v>
      </c>
      <c r="K39" s="49" t="s">
        <v>22</v>
      </c>
      <c r="L39" s="49" t="s">
        <v>27</v>
      </c>
      <c r="M39" s="50"/>
    </row>
    <row r="40" spans="1:13" ht="40.9" customHeight="1" x14ac:dyDescent="0.25">
      <c r="A40" s="49">
        <v>2</v>
      </c>
      <c r="B40" s="50" t="s">
        <v>111</v>
      </c>
      <c r="C40" s="50" t="s">
        <v>112</v>
      </c>
      <c r="D40" s="50" t="s">
        <v>113</v>
      </c>
      <c r="E40" s="50"/>
      <c r="F40" s="50" t="s">
        <v>77</v>
      </c>
      <c r="G40" s="49" t="s">
        <v>49</v>
      </c>
      <c r="H40" s="49">
        <v>0</v>
      </c>
      <c r="I40" s="49">
        <v>5</v>
      </c>
      <c r="J40" s="51">
        <v>2</v>
      </c>
      <c r="K40" s="49" t="s">
        <v>22</v>
      </c>
      <c r="L40" s="49" t="s">
        <v>27</v>
      </c>
      <c r="M40" s="50"/>
    </row>
    <row r="41" spans="1:13" ht="40.9" customHeight="1" x14ac:dyDescent="0.25">
      <c r="A41" s="49">
        <v>2</v>
      </c>
      <c r="B41" s="50" t="s">
        <v>114</v>
      </c>
      <c r="C41" s="50" t="s">
        <v>115</v>
      </c>
      <c r="D41" s="50" t="s">
        <v>116</v>
      </c>
      <c r="E41" s="50"/>
      <c r="F41" s="50" t="s">
        <v>77</v>
      </c>
      <c r="G41" s="49" t="s">
        <v>49</v>
      </c>
      <c r="H41" s="49">
        <v>0</v>
      </c>
      <c r="I41" s="49">
        <v>5</v>
      </c>
      <c r="J41" s="51">
        <v>2</v>
      </c>
      <c r="K41" s="49" t="s">
        <v>22</v>
      </c>
      <c r="L41" s="49" t="s">
        <v>27</v>
      </c>
      <c r="M41" s="50"/>
    </row>
    <row r="42" spans="1:13" ht="40.9" customHeight="1" x14ac:dyDescent="0.25">
      <c r="A42" s="49">
        <v>2</v>
      </c>
      <c r="B42" s="50" t="s">
        <v>117</v>
      </c>
      <c r="C42" s="50" t="s">
        <v>118</v>
      </c>
      <c r="D42" s="50" t="s">
        <v>119</v>
      </c>
      <c r="E42" s="50"/>
      <c r="F42" s="50" t="s">
        <v>150</v>
      </c>
      <c r="G42" s="49" t="s">
        <v>49</v>
      </c>
      <c r="H42" s="49">
        <v>0</v>
      </c>
      <c r="I42" s="49">
        <v>5</v>
      </c>
      <c r="J42" s="51">
        <v>2</v>
      </c>
      <c r="K42" s="49" t="s">
        <v>22</v>
      </c>
      <c r="L42" s="49" t="s">
        <v>27</v>
      </c>
      <c r="M42" s="50"/>
    </row>
    <row r="43" spans="1:13" s="37" customFormat="1" x14ac:dyDescent="0.25">
      <c r="A43" s="52"/>
      <c r="B43" s="53"/>
      <c r="C43" s="53"/>
      <c r="D43" s="53"/>
      <c r="E43" s="53"/>
      <c r="F43" s="53"/>
      <c r="G43" s="54"/>
      <c r="H43" s="55">
        <f>SUM(H24:H38)</f>
        <v>18</v>
      </c>
      <c r="I43" s="55">
        <f t="shared" ref="I43:J43" si="1">SUM(I24:I38)</f>
        <v>73</v>
      </c>
      <c r="J43" s="55">
        <f t="shared" si="1"/>
        <v>32</v>
      </c>
      <c r="K43" s="56"/>
      <c r="L43" s="56"/>
      <c r="M43" s="53"/>
    </row>
    <row r="44" spans="1:13" s="37" customFormat="1" ht="28.5" x14ac:dyDescent="0.25">
      <c r="A44" s="52"/>
      <c r="B44" s="53"/>
      <c r="C44" s="53"/>
      <c r="D44" s="53"/>
      <c r="E44" s="53"/>
      <c r="F44" s="53"/>
      <c r="G44" s="57" t="s">
        <v>28</v>
      </c>
      <c r="H44" s="111">
        <f>SUM(H43:I43)</f>
        <v>91</v>
      </c>
      <c r="I44" s="112"/>
      <c r="J44" s="66"/>
      <c r="K44" s="56"/>
      <c r="L44" s="56"/>
      <c r="M44" s="53"/>
    </row>
    <row r="45" spans="1:13" x14ac:dyDescent="0.25">
      <c r="A45" s="72"/>
      <c r="B45" s="71"/>
      <c r="C45" s="22"/>
      <c r="D45" s="68"/>
      <c r="E45" s="22"/>
      <c r="F45" s="22"/>
      <c r="G45" s="22"/>
      <c r="H45" s="67"/>
      <c r="I45" s="67"/>
      <c r="J45" s="70"/>
      <c r="K45" s="69"/>
      <c r="L45" s="69"/>
      <c r="M45" s="22"/>
    </row>
    <row r="46" spans="1:13" x14ac:dyDescent="0.25">
      <c r="B46" s="71"/>
      <c r="C46" s="22"/>
      <c r="D46" s="68"/>
      <c r="E46" s="22"/>
      <c r="F46" s="22"/>
      <c r="G46" s="22"/>
      <c r="H46" s="67"/>
      <c r="I46" s="67"/>
      <c r="J46" s="70"/>
      <c r="K46" s="69"/>
      <c r="L46" s="69"/>
      <c r="M46" s="22"/>
    </row>
  </sheetData>
  <mergeCells count="15">
    <mergeCell ref="M8:M9"/>
    <mergeCell ref="H44:I44"/>
    <mergeCell ref="G8:G9"/>
    <mergeCell ref="H8:I8"/>
    <mergeCell ref="J8:J9"/>
    <mergeCell ref="K8:K9"/>
    <mergeCell ref="L8:L9"/>
    <mergeCell ref="H23:I23"/>
    <mergeCell ref="E5:F5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43:J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szintemelő 2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2025-06-17T11:28:48Z</cp:lastPrinted>
  <dcterms:created xsi:type="dcterms:W3CDTF">2025-05-17T06:50:19Z</dcterms:created>
  <dcterms:modified xsi:type="dcterms:W3CDTF">2025-07-10T07:45:04Z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