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Népzene\Újabb tanári 4 félév\"/>
    </mc:Choice>
  </mc:AlternateContent>
  <bookViews>
    <workbookView xWindow="0" yWindow="0" windowWidth="28800" windowHeight="12210"/>
  </bookViews>
  <sheets>
    <sheet name="újabb tanár 4 féléves" sheetId="2" r:id="rId1"/>
  </sheets>
  <definedNames>
    <definedName name="_xlnm.Print_Area" localSheetId="0">'újabb tanár 4 féléves'!$A$1:$M$82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2" l="1"/>
  <c r="J68" i="2"/>
  <c r="H68" i="2"/>
  <c r="H69" i="2" s="1"/>
  <c r="I30" i="2"/>
  <c r="J30" i="2"/>
  <c r="H30" i="2"/>
  <c r="H31" i="2" s="1"/>
  <c r="I49" i="2"/>
  <c r="J49" i="2"/>
  <c r="H49" i="2"/>
  <c r="H50" i="2" s="1"/>
  <c r="J81" i="2"/>
  <c r="I81" i="2"/>
  <c r="H81" i="2"/>
  <c r="H82" i="2" s="1"/>
  <c r="L6" i="2" l="1"/>
</calcChain>
</file>

<file path=xl/sharedStrings.xml><?xml version="1.0" encoding="utf-8"?>
<sst xmlns="http://schemas.openxmlformats.org/spreadsheetml/2006/main" count="500" uniqueCount="235">
  <si>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</si>
  <si>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</si>
  <si>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</si>
  <si>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</si>
  <si>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</si>
  <si>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</si>
  <si>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</si>
  <si>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</si>
  <si>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</si>
  <si>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</si>
  <si>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</si>
  <si>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</si>
  <si>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</si>
  <si>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</si>
  <si>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</si>
  <si>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</si>
  <si>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</si>
  <si>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</si>
  <si>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</si>
  <si>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</si>
  <si>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</si>
  <si>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</si>
  <si>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</si>
  <si>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</si>
  <si>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</si>
  <si>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</si>
  <si>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</si>
  <si>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</si>
  <si>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</si>
  <si>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</si>
  <si>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</si>
  <si>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</si>
  <si>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</si>
  <si>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</si>
  <si>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</si>
  <si>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</si>
  <si>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</si>
  <si>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</si>
  <si>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</si>
  <si>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</si>
  <si>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</si>
  <si>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</si>
  <si>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</si>
  <si>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</si>
  <si>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</si>
  <si>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</si>
  <si>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</si>
  <si>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Főiskolai, egyetemi szintű vagy mesterfokozatú végzettség és tanári szakképzettség birtokában újabb tanári szakképzettség megszerzése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</si>
  <si>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</si>
  <si>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</si>
  <si>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</si>
  <si>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</si>
  <si>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</si>
  <si>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</si>
  <si>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</si>
  <si>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</si>
  <si>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</si>
  <si>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</si>
  <si>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PPP6003</t>
  </si>
  <si>
    <t>A pedagógiai kultúra összetevői és fejlesztése</t>
  </si>
  <si>
    <t>Components and development of pedagogical culture</t>
  </si>
  <si>
    <t>PNZ1501</t>
  </si>
  <si>
    <t>Folk instrument/singing main subject  5.</t>
  </si>
  <si>
    <t>PNZ1401</t>
  </si>
  <si>
    <t>ZEI</t>
  </si>
  <si>
    <t>PNZ1601</t>
  </si>
  <si>
    <t>Folk instrument/singing main subject 6.</t>
  </si>
  <si>
    <t>PNZ1702</t>
  </si>
  <si>
    <t>Népi kamarazene/kamaraének 3.</t>
  </si>
  <si>
    <t>Folk chamber music/singing 3.</t>
  </si>
  <si>
    <t>PNZ1602</t>
  </si>
  <si>
    <t>Albert Sándor Szilárd</t>
  </si>
  <si>
    <t>PNZ1303</t>
  </si>
  <si>
    <t>Néprajz 3.</t>
  </si>
  <si>
    <t>Ethnography 3.</t>
  </si>
  <si>
    <t>PNZ1102</t>
  </si>
  <si>
    <t>Népzeneelmélet 1.</t>
  </si>
  <si>
    <t>Folk music theory 1.</t>
  </si>
  <si>
    <t>Szalai Fatima Eszter</t>
  </si>
  <si>
    <t>PNZ1302</t>
  </si>
  <si>
    <t>Népzenetörténet 1.</t>
  </si>
  <si>
    <t>Folk music history 1.</t>
  </si>
  <si>
    <t>PNZ1304</t>
  </si>
  <si>
    <t>Repertoárismeret 2.</t>
  </si>
  <si>
    <t>Repertoire study 2.</t>
  </si>
  <si>
    <t>PNZ1204</t>
  </si>
  <si>
    <t>PNZ1503</t>
  </si>
  <si>
    <t>Repertoárismeret 4.</t>
  </si>
  <si>
    <t>Repertoire study 4.</t>
  </si>
  <si>
    <t>PNZ1403</t>
  </si>
  <si>
    <t>PNZ1704</t>
  </si>
  <si>
    <t xml:space="preserve">Hangszeres népzeneelmélet </t>
  </si>
  <si>
    <t xml:space="preserve">Instrumental folk music theory </t>
  </si>
  <si>
    <t>PNZ8002</t>
  </si>
  <si>
    <t>PNZ8001</t>
  </si>
  <si>
    <t>Juhász Erika</t>
  </si>
  <si>
    <t>PNZ1701</t>
  </si>
  <si>
    <t>Folk instrument/singing main subject  7.</t>
  </si>
  <si>
    <t>PNZ1801</t>
  </si>
  <si>
    <t>Folk instrument/singing main subject  8.</t>
  </si>
  <si>
    <t>PNZ1802</t>
  </si>
  <si>
    <t>Népi kamarazene/kamaraének 4.</t>
  </si>
  <si>
    <t>Folk chamber music/singing 4.</t>
  </si>
  <si>
    <t>PNZ1404</t>
  </si>
  <si>
    <t>Néprajz 4.</t>
  </si>
  <si>
    <t>Ethnography 4.</t>
  </si>
  <si>
    <t>PNZ1202</t>
  </si>
  <si>
    <t>Népzeneelmélet 2.</t>
  </si>
  <si>
    <t>Folk music theory 2.</t>
  </si>
  <si>
    <t>PNZ1603</t>
  </si>
  <si>
    <t>Folk singing/folk instrument 1.</t>
  </si>
  <si>
    <t>PNZ1605</t>
  </si>
  <si>
    <t>Társadalom és népi kultúra</t>
  </si>
  <si>
    <t>Society and folk culture</t>
  </si>
  <si>
    <t>PNZ8003</t>
  </si>
  <si>
    <t>PNZ4000</t>
  </si>
  <si>
    <t>PNZ1402</t>
  </si>
  <si>
    <t>Népzenetörténet 2.</t>
  </si>
  <si>
    <t>Folk music history 2.</t>
  </si>
  <si>
    <t>Kompár-Rőmer Judit</t>
  </si>
  <si>
    <t>PNZ1101</t>
  </si>
  <si>
    <t>PNZ1201</t>
  </si>
  <si>
    <t>Folk instrument/singing main subject 2.</t>
  </si>
  <si>
    <t>PNZ1502</t>
  </si>
  <si>
    <t>Népi kamarazene/kamaraének 1.</t>
  </si>
  <si>
    <t>Folk chamber music/singing 1.</t>
  </si>
  <si>
    <t>PNZ1703</t>
  </si>
  <si>
    <t>Folk singing/folk instrument 2.</t>
  </si>
  <si>
    <t>PNZ1103</t>
  </si>
  <si>
    <t>Néprajz 1.</t>
  </si>
  <si>
    <t>Ethnography 1.</t>
  </si>
  <si>
    <t>Repertoárismeret 1.</t>
  </si>
  <si>
    <t>Repertoire study 1.</t>
  </si>
  <si>
    <t>PNZ1504</t>
  </si>
  <si>
    <t>Lejegyzési gyakorlat</t>
  </si>
  <si>
    <t xml:space="preserve">Notation practice </t>
  </si>
  <si>
    <t>PNZ1301</t>
  </si>
  <si>
    <t>Folk instrument/singing main subject 3.</t>
  </si>
  <si>
    <t>Folk instrument/singing main subject 4.</t>
  </si>
  <si>
    <t>Népi kamarazene/kamaraének 2.</t>
  </si>
  <si>
    <t>Folk chamber music/singing 2.</t>
  </si>
  <si>
    <t>PNZ1803</t>
  </si>
  <si>
    <t>Folk singing/folk instrument 3.</t>
  </si>
  <si>
    <t>PNZ1203</t>
  </si>
  <si>
    <t>Néprajz 2.</t>
  </si>
  <si>
    <t>Ethnography 2.</t>
  </si>
  <si>
    <t>PNZ1604</t>
  </si>
  <si>
    <t>Táncfolklorisztika</t>
  </si>
  <si>
    <t>Ethnochoreology</t>
  </si>
  <si>
    <t>Repertoárismeret 3.</t>
  </si>
  <si>
    <t>Repertoire study 3.</t>
  </si>
  <si>
    <t>PNZ1705</t>
  </si>
  <si>
    <t>Forrásismeret</t>
  </si>
  <si>
    <t>Sources and databases</t>
  </si>
  <si>
    <t>PNZ1903</t>
  </si>
  <si>
    <t>Folk singing/folk instrument 4.</t>
  </si>
  <si>
    <t>PNZ1904</t>
  </si>
  <si>
    <t>A Magyarországon élő nemzetiségek népzenéje</t>
  </si>
  <si>
    <t xml:space="preserve">Music of the ethnic 
minorities in Hungary </t>
  </si>
  <si>
    <t>PNZ3000</t>
  </si>
  <si>
    <t>Népi énekeseknek: Népdalkörvezetés</t>
  </si>
  <si>
    <t>For folk singing majors:
Leading folk singing groups</t>
  </si>
  <si>
    <t>PNZ3001</t>
  </si>
  <si>
    <t>Népi hangszereseknek: Táncegyüttesi munka</t>
  </si>
  <si>
    <t>Folk instrument main subject:
Dance ensemble accompaniment</t>
  </si>
  <si>
    <t>okleveles népzene- és népikultúra-tanár
(megjelölve a népi hangszert)</t>
  </si>
  <si>
    <t>PNZ3002</t>
  </si>
  <si>
    <t>Ritmushangszerek a magyar népzenében</t>
  </si>
  <si>
    <t>Rhythm instruments in folk music</t>
  </si>
  <si>
    <t>PNZ3003</t>
  </si>
  <si>
    <t>Népzenei analízis</t>
  </si>
  <si>
    <t>Folk music analysis</t>
  </si>
  <si>
    <t>PNZ3004</t>
  </si>
  <si>
    <t>Népzene és digitális kultúra</t>
  </si>
  <si>
    <t>Folk music and digital culture</t>
  </si>
  <si>
    <t>PNZ9004</t>
  </si>
  <si>
    <t>PNZ8006</t>
  </si>
  <si>
    <t>PNZ9104</t>
  </si>
  <si>
    <t>Tanári mesterképzési szak:</t>
  </si>
  <si>
    <t>Népi hangszer/ének főtárgy 2.</t>
  </si>
  <si>
    <t>Népi ének/népi hangszer 2.</t>
  </si>
  <si>
    <t>Népi hangszer/ének főtárgy 3.</t>
  </si>
  <si>
    <t>Népi hangszer/ének főtárgy 4.</t>
  </si>
  <si>
    <t>Népi ének/népi hangszer 3.</t>
  </si>
  <si>
    <t>Népi hangszer/ének főtárgy 5.</t>
  </si>
  <si>
    <t>Népi hangszer/ének főtárgy 6.</t>
  </si>
  <si>
    <t>Népi ének/népi hangszer 4.</t>
  </si>
  <si>
    <t>NZO1012 NZO1112             PNZ2003</t>
  </si>
  <si>
    <t>NZO1031 NZO1131</t>
  </si>
  <si>
    <t>NZO1020 NZO1120</t>
  </si>
  <si>
    <t>NZO1061</t>
  </si>
  <si>
    <t>NZO1003</t>
  </si>
  <si>
    <t>NZO1041</t>
  </si>
  <si>
    <t>NZO1042</t>
  </si>
  <si>
    <t>NZO1051</t>
  </si>
  <si>
    <t>NZO1065</t>
  </si>
  <si>
    <t>NZO8002</t>
  </si>
  <si>
    <t>NZO1013 NZO1113</t>
  </si>
  <si>
    <t>NZO1014 NZO1114</t>
  </si>
  <si>
    <t>NZO1032 NZO1132</t>
  </si>
  <si>
    <t>NZO1021 NZO1121</t>
  </si>
  <si>
    <t>NZO1002               PNZ2001</t>
  </si>
  <si>
    <t>NZO1062</t>
  </si>
  <si>
    <t>NZO1063</t>
  </si>
  <si>
    <t>NZO1004</t>
  </si>
  <si>
    <t>NZO1043</t>
  </si>
  <si>
    <t>NZO8004</t>
  </si>
  <si>
    <t>NZO1015 NZO1115</t>
  </si>
  <si>
    <t>NZO1016 NZO1116</t>
  </si>
  <si>
    <t>NZO1033 NZO1133</t>
  </si>
  <si>
    <t>NZO1022 NZO1122</t>
  </si>
  <si>
    <t>NZO1044</t>
  </si>
  <si>
    <t>NZO4000</t>
  </si>
  <si>
    <t>NZO8001</t>
  </si>
  <si>
    <t>Népi hangszer/ének főtárgy 1.</t>
  </si>
  <si>
    <t>Folk instrument/singing main subject 1.</t>
  </si>
  <si>
    <t>NZO1011               NZO1111             PNZ2002</t>
  </si>
  <si>
    <t>Népi ének/népi hangszer 1.</t>
  </si>
  <si>
    <t>Népi hangszer/ének főtárgy 7.</t>
  </si>
  <si>
    <t>Népi hangszer/ének főtárgy 8.</t>
  </si>
  <si>
    <t>NZO8003</t>
  </si>
  <si>
    <t>ONZ9000</t>
  </si>
  <si>
    <t>NZO1053 együttesen NZO1005</t>
  </si>
  <si>
    <t>NZO1034 NZO1134</t>
  </si>
  <si>
    <t>NZO1018 NZO1118</t>
  </si>
  <si>
    <t>NZO1017 NZO1117</t>
  </si>
  <si>
    <t>NZO1019 NZO1119</t>
  </si>
  <si>
    <t>Szakfelelős: Kompár-Rőmer Judit</t>
  </si>
  <si>
    <t>NZO1067</t>
  </si>
  <si>
    <t>PNZ1902</t>
  </si>
  <si>
    <t>Népi kamarazene/kamaraének 5.</t>
  </si>
  <si>
    <t>Folk chamber music/singing 5.</t>
  </si>
  <si>
    <t>NZO1035 NZO1135</t>
  </si>
  <si>
    <t>Népzene- és népikultúra-tanár</t>
  </si>
  <si>
    <t>Bolya Dániel László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</si>
</sst>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vertical="center"/>
    </xf>
    <xf numFmtId="0" fontId="14" fillId="8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vertical="center" wrapText="1"/>
    </xf>
    <xf numFmtId="0" fontId="14" fillId="9" borderId="6" xfId="0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1" fontId="11" fillId="10" borderId="6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 wrapText="1"/>
    </xf>
    <xf numFmtId="1" fontId="10" fillId="10" borderId="6" xfId="0" applyNumberFormat="1" applyFont="1" applyFill="1" applyBorder="1" applyAlignment="1">
      <alignment horizontal="center" vertical="center"/>
    </xf>
    <xf numFmtId="1" fontId="7" fillId="11" borderId="6" xfId="0" applyNumberFormat="1" applyFont="1" applyFill="1" applyBorder="1" applyAlignment="1">
      <alignment horizontal="center" vertical="center" wrapText="1"/>
    </xf>
    <xf numFmtId="1" fontId="7" fillId="11" borderId="6" xfId="0" applyNumberFormat="1" applyFont="1" applyFill="1" applyBorder="1" applyAlignment="1">
      <alignment horizontal="left" vertical="center" wrapText="1"/>
    </xf>
    <xf numFmtId="0" fontId="7" fillId="11" borderId="6" xfId="0" applyFont="1" applyFill="1" applyBorder="1" applyAlignment="1">
      <alignment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left" vertical="center" wrapText="1"/>
    </xf>
    <xf numFmtId="1" fontId="11" fillId="11" borderId="6" xfId="0" applyNumberFormat="1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/>
    </xf>
    <xf numFmtId="1" fontId="17" fillId="10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2" borderId="0" xfId="0" applyFill="1"/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vertical="center" wrapText="1"/>
    </xf>
    <xf numFmtId="0" fontId="14" fillId="11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7" fillId="2" borderId="6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0" fillId="11" borderId="6" xfId="0" applyFont="1" applyFill="1" applyBorder="1" applyAlignment="1">
      <alignment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/>
    </xf>
    <xf numFmtId="1" fontId="16" fillId="10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Normal="100" workbookViewId="0">
      <selection activeCell="F13" sqref="F13"/>
    </sheetView>
  </sheetViews>
  <sheetFormatPr defaultColWidth="8.85546875" defaultRowHeight="15" x14ac:dyDescent="0.25"/>
  <cols>
    <col min="1" max="1" width="5.85546875" style="30" customWidth="1"/>
    <col min="2" max="2" width="12.28515625" style="32" customWidth="1"/>
    <col min="3" max="3" width="33.7109375" style="68" customWidth="1"/>
    <col min="4" max="4" width="31" style="32" customWidth="1"/>
    <col min="5" max="5" width="12.5703125" style="32" customWidth="1"/>
    <col min="6" max="6" width="27.7109375" style="32" customWidth="1"/>
    <col min="7" max="7" width="11.7109375" style="9" customWidth="1"/>
    <col min="8" max="8" width="5" style="30" customWidth="1"/>
    <col min="9" max="9" width="4.85546875" style="30" customWidth="1"/>
    <col min="10" max="10" width="6.85546875" style="15" customWidth="1"/>
    <col min="11" max="11" width="7.42578125" style="9" customWidth="1"/>
    <col min="12" max="12" width="9.28515625" style="9" customWidth="1"/>
    <col min="13" max="13" width="12.7109375" style="32" customWidth="1"/>
  </cols>
  <sheetData>
    <row r="1" spans="1:13" ht="15.75" x14ac:dyDescent="0.25">
      <c r="A1" s="1"/>
      <c r="B1" s="1"/>
      <c r="C1" s="2"/>
      <c r="D1" s="3" t="s">
        <v>178</v>
      </c>
      <c r="E1" s="3" t="s">
        <v>233</v>
      </c>
      <c r="F1" s="4"/>
      <c r="G1" s="5"/>
      <c r="H1" s="6" t="s">
        <v>227</v>
      </c>
      <c r="I1" s="7"/>
      <c r="J1" s="8"/>
      <c r="L1" s="10"/>
      <c r="M1" s="11"/>
    </row>
    <row r="2" spans="1:13" ht="15.6" customHeight="1" x14ac:dyDescent="0.25">
      <c r="A2" s="1"/>
      <c r="B2" s="1"/>
      <c r="C2" s="2"/>
      <c r="D2" s="87" t="s">
        <v>47</v>
      </c>
      <c r="E2" s="87"/>
      <c r="F2" s="87"/>
      <c r="G2" s="87"/>
      <c r="H2" s="87"/>
      <c r="I2" s="87"/>
      <c r="J2" s="87"/>
      <c r="K2" s="87"/>
      <c r="L2" s="87"/>
      <c r="M2" s="87"/>
    </row>
    <row r="3" spans="1:13" ht="15.6" customHeight="1" x14ac:dyDescent="0.25">
      <c r="A3" s="1"/>
      <c r="B3" s="1"/>
      <c r="C3" s="2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x14ac:dyDescent="0.25">
      <c r="A4" s="1"/>
      <c r="B4" s="1"/>
      <c r="C4" s="1"/>
      <c r="D4" s="12" t="s">
        <v>0</v>
      </c>
      <c r="E4" s="13" t="s">
        <v>1</v>
      </c>
      <c r="F4" s="14"/>
      <c r="G4" s="5"/>
      <c r="H4" s="7"/>
      <c r="I4" s="7"/>
      <c r="K4" s="5"/>
      <c r="L4" s="5"/>
      <c r="M4" s="11"/>
    </row>
    <row r="5" spans="1:13" x14ac:dyDescent="0.25">
      <c r="A5" s="1"/>
      <c r="B5" s="1"/>
      <c r="C5" s="1"/>
      <c r="D5" s="12" t="s">
        <v>2</v>
      </c>
      <c r="E5" s="13">
        <v>120</v>
      </c>
      <c r="F5" s="14"/>
      <c r="G5" s="5"/>
      <c r="H5" s="7"/>
      <c r="I5" s="16"/>
      <c r="K5" s="16"/>
      <c r="L5" s="17" t="s">
        <v>3</v>
      </c>
      <c r="M5" s="17"/>
    </row>
    <row r="6" spans="1:13" ht="27.6" customHeight="1" x14ac:dyDescent="0.25">
      <c r="A6" s="1"/>
      <c r="B6" s="1"/>
      <c r="C6" s="1"/>
      <c r="D6" s="12" t="s">
        <v>4</v>
      </c>
      <c r="E6" s="88" t="s">
        <v>165</v>
      </c>
      <c r="F6" s="88"/>
      <c r="G6" s="18"/>
      <c r="H6" s="7"/>
      <c r="I6" s="16" t="s">
        <v>5</v>
      </c>
      <c r="K6" s="16"/>
      <c r="L6" s="17">
        <f>SUM(H31,H50,H69,H82)</f>
        <v>380</v>
      </c>
      <c r="M6" s="17"/>
    </row>
    <row r="7" spans="1:13" x14ac:dyDescent="0.25">
      <c r="A7" s="19"/>
      <c r="B7" s="20"/>
      <c r="C7" s="21"/>
      <c r="D7" s="22"/>
      <c r="E7" s="23"/>
      <c r="F7" s="23"/>
      <c r="G7" s="5"/>
      <c r="H7" s="7"/>
      <c r="I7" s="7"/>
      <c r="J7" s="8"/>
      <c r="K7" s="24"/>
      <c r="L7" s="8"/>
      <c r="M7" s="24"/>
    </row>
    <row r="8" spans="1:13" ht="15" customHeight="1" x14ac:dyDescent="0.25">
      <c r="A8" s="25" t="s">
        <v>6</v>
      </c>
      <c r="B8" s="26"/>
      <c r="C8" s="27"/>
      <c r="D8" s="28"/>
      <c r="E8" s="29"/>
      <c r="F8" s="29"/>
      <c r="I8" s="31"/>
      <c r="J8" s="29"/>
      <c r="K8" s="32"/>
      <c r="L8" s="29"/>
    </row>
    <row r="9" spans="1:13" s="33" customFormat="1" ht="44.25" customHeight="1" x14ac:dyDescent="0.25">
      <c r="A9" s="91" t="s">
        <v>7</v>
      </c>
      <c r="B9" s="90" t="s">
        <v>8</v>
      </c>
      <c r="C9" s="93" t="s">
        <v>9</v>
      </c>
      <c r="D9" s="95" t="s">
        <v>10</v>
      </c>
      <c r="E9" s="95" t="s">
        <v>11</v>
      </c>
      <c r="F9" s="89" t="s">
        <v>12</v>
      </c>
      <c r="G9" s="90" t="s">
        <v>13</v>
      </c>
      <c r="H9" s="90" t="s">
        <v>14</v>
      </c>
      <c r="I9" s="90"/>
      <c r="J9" s="91" t="s">
        <v>15</v>
      </c>
      <c r="K9" s="90" t="s">
        <v>16</v>
      </c>
      <c r="L9" s="90" t="s">
        <v>17</v>
      </c>
      <c r="M9" s="92" t="s">
        <v>18</v>
      </c>
    </row>
    <row r="10" spans="1:13" s="33" customFormat="1" ht="26.25" customHeight="1" x14ac:dyDescent="0.25">
      <c r="A10" s="91"/>
      <c r="B10" s="90"/>
      <c r="C10" s="94"/>
      <c r="D10" s="96"/>
      <c r="E10" s="96"/>
      <c r="F10" s="89"/>
      <c r="G10" s="90"/>
      <c r="H10" s="34" t="s">
        <v>19</v>
      </c>
      <c r="I10" s="78" t="s">
        <v>20</v>
      </c>
      <c r="J10" s="91"/>
      <c r="K10" s="90"/>
      <c r="L10" s="90"/>
      <c r="M10" s="92"/>
    </row>
    <row r="11" spans="1:13" s="79" customFormat="1" ht="40.9" customHeight="1" x14ac:dyDescent="0.25">
      <c r="A11" s="72">
        <v>1</v>
      </c>
      <c r="B11" s="70" t="s">
        <v>48</v>
      </c>
      <c r="C11" s="70" t="s">
        <v>49</v>
      </c>
      <c r="D11" s="70" t="s">
        <v>50</v>
      </c>
      <c r="E11" s="70"/>
      <c r="F11" s="70" t="s">
        <v>51</v>
      </c>
      <c r="G11" s="71" t="s">
        <v>36</v>
      </c>
      <c r="H11" s="72">
        <v>5</v>
      </c>
      <c r="I11" s="72">
        <v>5</v>
      </c>
      <c r="J11" s="73">
        <v>2</v>
      </c>
      <c r="K11" s="74" t="s">
        <v>52</v>
      </c>
      <c r="L11" s="74" t="s">
        <v>24</v>
      </c>
      <c r="M11" s="70"/>
    </row>
    <row r="12" spans="1:13" s="79" customFormat="1" ht="40.9" customHeight="1" x14ac:dyDescent="0.25">
      <c r="A12" s="72">
        <v>1</v>
      </c>
      <c r="B12" s="70" t="s">
        <v>53</v>
      </c>
      <c r="C12" s="70" t="s">
        <v>54</v>
      </c>
      <c r="D12" s="70" t="s">
        <v>55</v>
      </c>
      <c r="E12" s="70"/>
      <c r="F12" s="70" t="s">
        <v>56</v>
      </c>
      <c r="G12" s="71" t="s">
        <v>36</v>
      </c>
      <c r="H12" s="72">
        <v>0</v>
      </c>
      <c r="I12" s="72">
        <v>9</v>
      </c>
      <c r="J12" s="73">
        <v>2</v>
      </c>
      <c r="K12" s="74" t="s">
        <v>39</v>
      </c>
      <c r="L12" s="74" t="s">
        <v>24</v>
      </c>
      <c r="M12" s="70" t="s">
        <v>57</v>
      </c>
    </row>
    <row r="13" spans="1:13" s="69" customFormat="1" ht="40.9" customHeight="1" x14ac:dyDescent="0.25">
      <c r="A13" s="72">
        <v>1</v>
      </c>
      <c r="B13" s="70" t="s">
        <v>94</v>
      </c>
      <c r="C13" s="80" t="s">
        <v>21</v>
      </c>
      <c r="D13" s="80" t="s">
        <v>22</v>
      </c>
      <c r="E13" s="70"/>
      <c r="F13" s="70" t="s">
        <v>234</v>
      </c>
      <c r="G13" s="71" t="s">
        <v>64</v>
      </c>
      <c r="H13" s="72">
        <v>0</v>
      </c>
      <c r="I13" s="72">
        <v>9</v>
      </c>
      <c r="J13" s="73">
        <v>2</v>
      </c>
      <c r="K13" s="74" t="s">
        <v>23</v>
      </c>
      <c r="L13" s="74" t="s">
        <v>24</v>
      </c>
      <c r="M13" s="70" t="s">
        <v>213</v>
      </c>
    </row>
    <row r="14" spans="1:13" s="69" customFormat="1" ht="40.9" customHeight="1" x14ac:dyDescent="0.25">
      <c r="A14" s="72">
        <v>1</v>
      </c>
      <c r="B14" s="70" t="s">
        <v>114</v>
      </c>
      <c r="C14" s="80" t="s">
        <v>25</v>
      </c>
      <c r="D14" s="80" t="s">
        <v>26</v>
      </c>
      <c r="E14" s="70"/>
      <c r="F14" s="70" t="s">
        <v>234</v>
      </c>
      <c r="G14" s="71" t="s">
        <v>64</v>
      </c>
      <c r="H14" s="72">
        <v>0</v>
      </c>
      <c r="I14" s="72">
        <v>9</v>
      </c>
      <c r="J14" s="73">
        <v>2</v>
      </c>
      <c r="K14" s="74" t="s">
        <v>23</v>
      </c>
      <c r="L14" s="74" t="s">
        <v>24</v>
      </c>
      <c r="M14" s="70" t="s">
        <v>220</v>
      </c>
    </row>
    <row r="15" spans="1:13" ht="40.9" customHeight="1" x14ac:dyDescent="0.25">
      <c r="A15" s="35">
        <v>1</v>
      </c>
      <c r="B15" s="37" t="s">
        <v>120</v>
      </c>
      <c r="C15" s="36" t="s">
        <v>214</v>
      </c>
      <c r="D15" s="36" t="s">
        <v>215</v>
      </c>
      <c r="E15" s="37"/>
      <c r="F15" s="37" t="s">
        <v>95</v>
      </c>
      <c r="G15" s="38" t="s">
        <v>64</v>
      </c>
      <c r="H15" s="35">
        <v>0</v>
      </c>
      <c r="I15" s="35">
        <v>9</v>
      </c>
      <c r="J15" s="39">
        <v>4</v>
      </c>
      <c r="K15" s="40" t="s">
        <v>23</v>
      </c>
      <c r="L15" s="40" t="s">
        <v>24</v>
      </c>
      <c r="M15" s="37" t="s">
        <v>216</v>
      </c>
    </row>
    <row r="16" spans="1:13" s="69" customFormat="1" ht="40.9" customHeight="1" x14ac:dyDescent="0.25">
      <c r="A16" s="72">
        <v>1</v>
      </c>
      <c r="B16" s="70" t="s">
        <v>121</v>
      </c>
      <c r="C16" s="80" t="s">
        <v>179</v>
      </c>
      <c r="D16" s="80" t="s">
        <v>122</v>
      </c>
      <c r="E16" s="70"/>
      <c r="F16" s="80" t="s">
        <v>95</v>
      </c>
      <c r="G16" s="71" t="s">
        <v>64</v>
      </c>
      <c r="H16" s="72">
        <v>0</v>
      </c>
      <c r="I16" s="71">
        <v>9</v>
      </c>
      <c r="J16" s="73">
        <v>4</v>
      </c>
      <c r="K16" s="74" t="s">
        <v>23</v>
      </c>
      <c r="L16" s="74" t="s">
        <v>24</v>
      </c>
      <c r="M16" s="70" t="s">
        <v>187</v>
      </c>
    </row>
    <row r="17" spans="1:13" ht="40.9" customHeight="1" x14ac:dyDescent="0.25">
      <c r="A17" s="35">
        <v>1</v>
      </c>
      <c r="B17" s="37" t="s">
        <v>123</v>
      </c>
      <c r="C17" s="36" t="s">
        <v>124</v>
      </c>
      <c r="D17" s="36" t="s">
        <v>125</v>
      </c>
      <c r="E17" s="37"/>
      <c r="F17" s="41" t="s">
        <v>71</v>
      </c>
      <c r="G17" s="38" t="s">
        <v>64</v>
      </c>
      <c r="H17" s="35">
        <v>0</v>
      </c>
      <c r="I17" s="38">
        <v>9</v>
      </c>
      <c r="J17" s="39">
        <v>3</v>
      </c>
      <c r="K17" s="40" t="s">
        <v>23</v>
      </c>
      <c r="L17" s="40" t="s">
        <v>24</v>
      </c>
      <c r="M17" s="37" t="s">
        <v>188</v>
      </c>
    </row>
    <row r="18" spans="1:13" ht="40.9" customHeight="1" x14ac:dyDescent="0.25">
      <c r="A18" s="35">
        <v>1</v>
      </c>
      <c r="B18" s="37" t="s">
        <v>109</v>
      </c>
      <c r="C18" s="36" t="s">
        <v>217</v>
      </c>
      <c r="D18" s="36" t="s">
        <v>110</v>
      </c>
      <c r="E18" s="37"/>
      <c r="F18" s="41" t="s">
        <v>95</v>
      </c>
      <c r="G18" s="38" t="s">
        <v>64</v>
      </c>
      <c r="H18" s="35">
        <v>0</v>
      </c>
      <c r="I18" s="38">
        <v>5</v>
      </c>
      <c r="J18" s="39">
        <v>2</v>
      </c>
      <c r="K18" s="40" t="s">
        <v>23</v>
      </c>
      <c r="L18" s="40" t="s">
        <v>24</v>
      </c>
      <c r="M18" s="37" t="s">
        <v>226</v>
      </c>
    </row>
    <row r="19" spans="1:13" ht="40.9" customHeight="1" x14ac:dyDescent="0.25">
      <c r="A19" s="35">
        <v>1</v>
      </c>
      <c r="B19" s="37" t="s">
        <v>75</v>
      </c>
      <c r="C19" s="36" t="s">
        <v>76</v>
      </c>
      <c r="D19" s="36" t="s">
        <v>77</v>
      </c>
      <c r="E19" s="37"/>
      <c r="F19" s="41" t="s">
        <v>78</v>
      </c>
      <c r="G19" s="38" t="s">
        <v>64</v>
      </c>
      <c r="H19" s="35">
        <v>9</v>
      </c>
      <c r="I19" s="38">
        <v>0</v>
      </c>
      <c r="J19" s="39">
        <v>3</v>
      </c>
      <c r="K19" s="40" t="s">
        <v>52</v>
      </c>
      <c r="L19" s="40" t="s">
        <v>24</v>
      </c>
      <c r="M19" s="37"/>
    </row>
    <row r="20" spans="1:13" ht="40.9" customHeight="1" x14ac:dyDescent="0.25">
      <c r="A20" s="35">
        <v>1</v>
      </c>
      <c r="B20" s="37" t="s">
        <v>128</v>
      </c>
      <c r="C20" s="36" t="s">
        <v>129</v>
      </c>
      <c r="D20" s="36" t="s">
        <v>130</v>
      </c>
      <c r="E20" s="37"/>
      <c r="F20" s="37" t="s">
        <v>119</v>
      </c>
      <c r="G20" s="38" t="s">
        <v>64</v>
      </c>
      <c r="H20" s="35">
        <v>9</v>
      </c>
      <c r="I20" s="38">
        <v>0</v>
      </c>
      <c r="J20" s="39">
        <v>3</v>
      </c>
      <c r="K20" s="40" t="s">
        <v>52</v>
      </c>
      <c r="L20" s="40" t="s">
        <v>24</v>
      </c>
      <c r="M20" s="37" t="s">
        <v>190</v>
      </c>
    </row>
    <row r="21" spans="1:13" ht="40.9" customHeight="1" x14ac:dyDescent="0.25">
      <c r="A21" s="35">
        <v>1</v>
      </c>
      <c r="B21" s="37" t="s">
        <v>79</v>
      </c>
      <c r="C21" s="36" t="s">
        <v>80</v>
      </c>
      <c r="D21" s="36" t="s">
        <v>81</v>
      </c>
      <c r="E21" s="37"/>
      <c r="F21" s="37" t="s">
        <v>78</v>
      </c>
      <c r="G21" s="38" t="s">
        <v>64</v>
      </c>
      <c r="H21" s="35">
        <v>9</v>
      </c>
      <c r="I21" s="38">
        <v>0</v>
      </c>
      <c r="J21" s="39">
        <v>3</v>
      </c>
      <c r="K21" s="40" t="s">
        <v>52</v>
      </c>
      <c r="L21" s="40" t="s">
        <v>24</v>
      </c>
      <c r="M21" s="37" t="s">
        <v>191</v>
      </c>
    </row>
    <row r="22" spans="1:13" ht="40.9" customHeight="1" x14ac:dyDescent="0.25">
      <c r="A22" s="35">
        <v>1</v>
      </c>
      <c r="B22" s="37" t="s">
        <v>85</v>
      </c>
      <c r="C22" s="36" t="s">
        <v>131</v>
      </c>
      <c r="D22" s="36" t="s">
        <v>132</v>
      </c>
      <c r="E22" s="37"/>
      <c r="F22" s="37" t="s">
        <v>78</v>
      </c>
      <c r="G22" s="38" t="s">
        <v>64</v>
      </c>
      <c r="H22" s="35">
        <v>9</v>
      </c>
      <c r="I22" s="38">
        <v>0</v>
      </c>
      <c r="J22" s="39">
        <v>2</v>
      </c>
      <c r="K22" s="40" t="s">
        <v>52</v>
      </c>
      <c r="L22" s="40" t="s">
        <v>24</v>
      </c>
      <c r="M22" s="37" t="s">
        <v>192</v>
      </c>
    </row>
    <row r="23" spans="1:13" ht="40.9" customHeight="1" x14ac:dyDescent="0.25">
      <c r="A23" s="35">
        <v>1</v>
      </c>
      <c r="B23" s="37" t="s">
        <v>82</v>
      </c>
      <c r="C23" s="36" t="s">
        <v>83</v>
      </c>
      <c r="D23" s="36" t="s">
        <v>84</v>
      </c>
      <c r="E23" s="37"/>
      <c r="F23" s="37" t="s">
        <v>78</v>
      </c>
      <c r="G23" s="38" t="s">
        <v>64</v>
      </c>
      <c r="H23" s="35">
        <v>9</v>
      </c>
      <c r="I23" s="38">
        <v>0</v>
      </c>
      <c r="J23" s="39">
        <v>2</v>
      </c>
      <c r="K23" s="40" t="s">
        <v>52</v>
      </c>
      <c r="L23" s="40" t="s">
        <v>24</v>
      </c>
      <c r="M23" s="37" t="s">
        <v>193</v>
      </c>
    </row>
    <row r="24" spans="1:13" ht="30" customHeight="1" x14ac:dyDescent="0.25">
      <c r="A24" s="42" t="s">
        <v>27</v>
      </c>
      <c r="B24" s="42"/>
      <c r="C24" s="42"/>
      <c r="D24" s="42"/>
      <c r="E24" s="43"/>
      <c r="F24" s="43"/>
      <c r="G24" s="44"/>
      <c r="H24" s="44"/>
      <c r="I24" s="44"/>
      <c r="J24" s="44"/>
      <c r="K24" s="44"/>
      <c r="L24" s="44"/>
      <c r="M24" s="43"/>
    </row>
    <row r="25" spans="1:13" ht="40.9" customHeight="1" x14ac:dyDescent="0.25">
      <c r="A25" s="45">
        <v>1</v>
      </c>
      <c r="B25" s="46" t="s">
        <v>159</v>
      </c>
      <c r="C25" s="46" t="s">
        <v>160</v>
      </c>
      <c r="D25" s="46" t="s">
        <v>161</v>
      </c>
      <c r="E25" s="46"/>
      <c r="F25" s="46" t="s">
        <v>95</v>
      </c>
      <c r="G25" s="45" t="s">
        <v>64</v>
      </c>
      <c r="H25" s="45">
        <v>0</v>
      </c>
      <c r="I25" s="45">
        <v>5</v>
      </c>
      <c r="J25" s="47">
        <v>2</v>
      </c>
      <c r="K25" s="45" t="s">
        <v>23</v>
      </c>
      <c r="L25" s="45" t="s">
        <v>28</v>
      </c>
      <c r="M25" s="46" t="s">
        <v>195</v>
      </c>
    </row>
    <row r="26" spans="1:13" ht="40.9" customHeight="1" x14ac:dyDescent="0.25">
      <c r="A26" s="45">
        <v>1</v>
      </c>
      <c r="B26" s="46" t="s">
        <v>162</v>
      </c>
      <c r="C26" s="46" t="s">
        <v>163</v>
      </c>
      <c r="D26" s="46" t="s">
        <v>164</v>
      </c>
      <c r="E26" s="46"/>
      <c r="F26" s="46" t="s">
        <v>71</v>
      </c>
      <c r="G26" s="45" t="s">
        <v>64</v>
      </c>
      <c r="H26" s="45">
        <v>0</v>
      </c>
      <c r="I26" s="45">
        <v>5</v>
      </c>
      <c r="J26" s="47">
        <v>2</v>
      </c>
      <c r="K26" s="45" t="s">
        <v>23</v>
      </c>
      <c r="L26" s="45" t="s">
        <v>28</v>
      </c>
      <c r="M26" s="46"/>
    </row>
    <row r="27" spans="1:13" ht="40.9" customHeight="1" x14ac:dyDescent="0.25">
      <c r="A27" s="45">
        <v>1</v>
      </c>
      <c r="B27" s="46" t="s">
        <v>166</v>
      </c>
      <c r="C27" s="46" t="s">
        <v>167</v>
      </c>
      <c r="D27" s="46" t="s">
        <v>168</v>
      </c>
      <c r="E27" s="46"/>
      <c r="F27" s="46" t="s">
        <v>95</v>
      </c>
      <c r="G27" s="45" t="s">
        <v>64</v>
      </c>
      <c r="H27" s="45">
        <v>0</v>
      </c>
      <c r="I27" s="45">
        <v>5</v>
      </c>
      <c r="J27" s="47">
        <v>2</v>
      </c>
      <c r="K27" s="45" t="s">
        <v>23</v>
      </c>
      <c r="L27" s="45" t="s">
        <v>28</v>
      </c>
      <c r="M27" s="46"/>
    </row>
    <row r="28" spans="1:13" ht="40.9" customHeight="1" x14ac:dyDescent="0.25">
      <c r="A28" s="45">
        <v>1</v>
      </c>
      <c r="B28" s="46" t="s">
        <v>169</v>
      </c>
      <c r="C28" s="46" t="s">
        <v>170</v>
      </c>
      <c r="D28" s="46" t="s">
        <v>171</v>
      </c>
      <c r="E28" s="46"/>
      <c r="F28" s="46" t="s">
        <v>95</v>
      </c>
      <c r="G28" s="45" t="s">
        <v>64</v>
      </c>
      <c r="H28" s="45">
        <v>0</v>
      </c>
      <c r="I28" s="45">
        <v>5</v>
      </c>
      <c r="J28" s="47">
        <v>2</v>
      </c>
      <c r="K28" s="45" t="s">
        <v>23</v>
      </c>
      <c r="L28" s="45" t="s">
        <v>28</v>
      </c>
      <c r="M28" s="46"/>
    </row>
    <row r="29" spans="1:13" ht="40.9" customHeight="1" x14ac:dyDescent="0.25">
      <c r="A29" s="45">
        <v>1</v>
      </c>
      <c r="B29" s="46" t="s">
        <v>172</v>
      </c>
      <c r="C29" s="46" t="s">
        <v>173</v>
      </c>
      <c r="D29" s="46" t="s">
        <v>174</v>
      </c>
      <c r="E29" s="46"/>
      <c r="F29" s="46" t="s">
        <v>234</v>
      </c>
      <c r="G29" s="45" t="s">
        <v>64</v>
      </c>
      <c r="H29" s="45">
        <v>0</v>
      </c>
      <c r="I29" s="45">
        <v>5</v>
      </c>
      <c r="J29" s="47">
        <v>2</v>
      </c>
      <c r="K29" s="45" t="s">
        <v>23</v>
      </c>
      <c r="L29" s="45" t="s">
        <v>28</v>
      </c>
      <c r="M29" s="46"/>
    </row>
    <row r="30" spans="1:13" s="33" customFormat="1" x14ac:dyDescent="0.25">
      <c r="A30" s="48"/>
      <c r="B30" s="49"/>
      <c r="C30" s="49"/>
      <c r="D30" s="49"/>
      <c r="E30" s="49"/>
      <c r="F30" s="49"/>
      <c r="G30" s="50"/>
      <c r="H30" s="51">
        <f>SUM(H11:H25)</f>
        <v>50</v>
      </c>
      <c r="I30" s="51">
        <f t="shared" ref="I30:J30" si="0">SUM(I11:I25)</f>
        <v>69</v>
      </c>
      <c r="J30" s="51">
        <f t="shared" si="0"/>
        <v>36</v>
      </c>
      <c r="K30" s="52"/>
      <c r="L30" s="52"/>
      <c r="M30" s="49"/>
    </row>
    <row r="31" spans="1:13" s="33" customFormat="1" ht="28.5" x14ac:dyDescent="0.25">
      <c r="A31" s="48"/>
      <c r="B31" s="49"/>
      <c r="C31" s="49"/>
      <c r="D31" s="49"/>
      <c r="E31" s="49"/>
      <c r="F31" s="49"/>
      <c r="G31" s="53" t="s">
        <v>29</v>
      </c>
      <c r="H31" s="85">
        <f>SUM(H30:I30)</f>
        <v>119</v>
      </c>
      <c r="I31" s="86"/>
      <c r="J31" s="54"/>
      <c r="K31" s="52"/>
      <c r="L31" s="52"/>
      <c r="M31" s="49"/>
    </row>
    <row r="32" spans="1:13" s="81" customFormat="1" ht="40.9" customHeight="1" x14ac:dyDescent="0.25">
      <c r="A32" s="55">
        <v>2</v>
      </c>
      <c r="B32" s="57" t="s">
        <v>58</v>
      </c>
      <c r="C32" s="57" t="s">
        <v>59</v>
      </c>
      <c r="D32" s="57" t="s">
        <v>60</v>
      </c>
      <c r="E32" s="57"/>
      <c r="F32" s="57" t="s">
        <v>51</v>
      </c>
      <c r="G32" s="58" t="s">
        <v>36</v>
      </c>
      <c r="H32" s="55">
        <v>0</v>
      </c>
      <c r="I32" s="55">
        <v>9</v>
      </c>
      <c r="J32" s="61">
        <v>2</v>
      </c>
      <c r="K32" s="62" t="s">
        <v>23</v>
      </c>
      <c r="L32" s="62" t="s">
        <v>24</v>
      </c>
      <c r="M32" s="57"/>
    </row>
    <row r="33" spans="1:13" s="69" customFormat="1" ht="40.9" customHeight="1" x14ac:dyDescent="0.25">
      <c r="A33" s="55">
        <v>2</v>
      </c>
      <c r="B33" s="56" t="s">
        <v>93</v>
      </c>
      <c r="C33" s="56" t="s">
        <v>30</v>
      </c>
      <c r="D33" s="57" t="s">
        <v>31</v>
      </c>
      <c r="E33" s="57"/>
      <c r="F33" s="57" t="s">
        <v>95</v>
      </c>
      <c r="G33" s="58" t="s">
        <v>64</v>
      </c>
      <c r="H33" s="58">
        <v>0</v>
      </c>
      <c r="I33" s="58">
        <v>9</v>
      </c>
      <c r="J33" s="59">
        <v>2</v>
      </c>
      <c r="K33" s="58" t="s">
        <v>23</v>
      </c>
      <c r="L33" s="58" t="s">
        <v>24</v>
      </c>
      <c r="M33" s="57" t="s">
        <v>196</v>
      </c>
    </row>
    <row r="34" spans="1:13" ht="40.9" customHeight="1" x14ac:dyDescent="0.25">
      <c r="A34" s="55">
        <v>2</v>
      </c>
      <c r="B34" s="57" t="s">
        <v>136</v>
      </c>
      <c r="C34" s="60" t="s">
        <v>181</v>
      </c>
      <c r="D34" s="60" t="s">
        <v>137</v>
      </c>
      <c r="E34" s="57"/>
      <c r="F34" s="57" t="s">
        <v>119</v>
      </c>
      <c r="G34" s="58" t="s">
        <v>64</v>
      </c>
      <c r="H34" s="55">
        <v>0</v>
      </c>
      <c r="I34" s="55">
        <v>9</v>
      </c>
      <c r="J34" s="61">
        <v>3</v>
      </c>
      <c r="K34" s="62" t="s">
        <v>23</v>
      </c>
      <c r="L34" s="62" t="s">
        <v>24</v>
      </c>
      <c r="M34" s="57" t="s">
        <v>197</v>
      </c>
    </row>
    <row r="35" spans="1:13" ht="40.9" customHeight="1" x14ac:dyDescent="0.25">
      <c r="A35" s="55">
        <v>2</v>
      </c>
      <c r="B35" s="57" t="s">
        <v>63</v>
      </c>
      <c r="C35" s="60" t="s">
        <v>182</v>
      </c>
      <c r="D35" s="60" t="s">
        <v>138</v>
      </c>
      <c r="E35" s="57"/>
      <c r="F35" s="57" t="s">
        <v>119</v>
      </c>
      <c r="G35" s="58" t="s">
        <v>64</v>
      </c>
      <c r="H35" s="55">
        <v>0</v>
      </c>
      <c r="I35" s="55">
        <v>9</v>
      </c>
      <c r="J35" s="61">
        <v>4</v>
      </c>
      <c r="K35" s="62" t="s">
        <v>23</v>
      </c>
      <c r="L35" s="62" t="s">
        <v>24</v>
      </c>
      <c r="M35" s="57" t="s">
        <v>198</v>
      </c>
    </row>
    <row r="36" spans="1:13" s="69" customFormat="1" ht="40.9" customHeight="1" x14ac:dyDescent="0.25">
      <c r="A36" s="55">
        <v>2</v>
      </c>
      <c r="B36" s="57" t="s">
        <v>126</v>
      </c>
      <c r="C36" s="60" t="s">
        <v>180</v>
      </c>
      <c r="D36" s="60" t="s">
        <v>127</v>
      </c>
      <c r="E36" s="57"/>
      <c r="F36" s="60" t="s">
        <v>95</v>
      </c>
      <c r="G36" s="58" t="s">
        <v>64</v>
      </c>
      <c r="H36" s="55">
        <v>0</v>
      </c>
      <c r="I36" s="58">
        <v>5</v>
      </c>
      <c r="J36" s="61">
        <v>2</v>
      </c>
      <c r="K36" s="62" t="s">
        <v>23</v>
      </c>
      <c r="L36" s="62" t="s">
        <v>24</v>
      </c>
      <c r="M36" s="57" t="s">
        <v>189</v>
      </c>
    </row>
    <row r="37" spans="1:13" ht="40.9" customHeight="1" x14ac:dyDescent="0.25">
      <c r="A37" s="55">
        <v>2</v>
      </c>
      <c r="B37" s="57" t="s">
        <v>70</v>
      </c>
      <c r="C37" s="60" t="s">
        <v>139</v>
      </c>
      <c r="D37" s="60" t="s">
        <v>140</v>
      </c>
      <c r="E37" s="57"/>
      <c r="F37" s="60" t="s">
        <v>71</v>
      </c>
      <c r="G37" s="58" t="s">
        <v>64</v>
      </c>
      <c r="H37" s="55">
        <v>0</v>
      </c>
      <c r="I37" s="58">
        <v>5</v>
      </c>
      <c r="J37" s="61">
        <v>2</v>
      </c>
      <c r="K37" s="62" t="s">
        <v>23</v>
      </c>
      <c r="L37" s="62" t="s">
        <v>24</v>
      </c>
      <c r="M37" s="57" t="s">
        <v>199</v>
      </c>
    </row>
    <row r="38" spans="1:13" ht="40.9" customHeight="1" x14ac:dyDescent="0.25">
      <c r="A38" s="55">
        <v>2</v>
      </c>
      <c r="B38" s="57" t="s">
        <v>106</v>
      </c>
      <c r="C38" s="60" t="s">
        <v>107</v>
      </c>
      <c r="D38" s="60" t="s">
        <v>108</v>
      </c>
      <c r="E38" s="57"/>
      <c r="F38" s="57" t="s">
        <v>78</v>
      </c>
      <c r="G38" s="58" t="s">
        <v>64</v>
      </c>
      <c r="H38" s="55">
        <v>9</v>
      </c>
      <c r="I38" s="58">
        <v>0</v>
      </c>
      <c r="J38" s="61">
        <v>3</v>
      </c>
      <c r="K38" s="62" t="s">
        <v>52</v>
      </c>
      <c r="L38" s="62" t="s">
        <v>24</v>
      </c>
      <c r="M38" s="57" t="s">
        <v>201</v>
      </c>
    </row>
    <row r="39" spans="1:13" ht="40.9" customHeight="1" x14ac:dyDescent="0.25">
      <c r="A39" s="55">
        <v>2</v>
      </c>
      <c r="B39" s="57" t="s">
        <v>143</v>
      </c>
      <c r="C39" s="60" t="s">
        <v>144</v>
      </c>
      <c r="D39" s="60" t="s">
        <v>145</v>
      </c>
      <c r="E39" s="57"/>
      <c r="F39" s="57" t="s">
        <v>119</v>
      </c>
      <c r="G39" s="58" t="s">
        <v>64</v>
      </c>
      <c r="H39" s="55">
        <v>9</v>
      </c>
      <c r="I39" s="58">
        <v>0</v>
      </c>
      <c r="J39" s="61">
        <v>3</v>
      </c>
      <c r="K39" s="62" t="s">
        <v>52</v>
      </c>
      <c r="L39" s="62" t="s">
        <v>24</v>
      </c>
      <c r="M39" s="57" t="s">
        <v>202</v>
      </c>
    </row>
    <row r="40" spans="1:13" ht="40.9" customHeight="1" x14ac:dyDescent="0.25">
      <c r="A40" s="55">
        <v>2</v>
      </c>
      <c r="B40" s="57" t="s">
        <v>116</v>
      </c>
      <c r="C40" s="60" t="s">
        <v>117</v>
      </c>
      <c r="D40" s="60" t="s">
        <v>118</v>
      </c>
      <c r="E40" s="57"/>
      <c r="F40" s="57" t="s">
        <v>78</v>
      </c>
      <c r="G40" s="58" t="s">
        <v>64</v>
      </c>
      <c r="H40" s="55">
        <v>9</v>
      </c>
      <c r="I40" s="58">
        <v>0</v>
      </c>
      <c r="J40" s="61">
        <v>2</v>
      </c>
      <c r="K40" s="62" t="s">
        <v>52</v>
      </c>
      <c r="L40" s="62" t="s">
        <v>24</v>
      </c>
      <c r="M40" s="57" t="s">
        <v>204</v>
      </c>
    </row>
    <row r="41" spans="1:13" ht="40.9" customHeight="1" x14ac:dyDescent="0.25">
      <c r="A41" s="55">
        <v>2</v>
      </c>
      <c r="B41" s="57" t="s">
        <v>89</v>
      </c>
      <c r="C41" s="60" t="s">
        <v>149</v>
      </c>
      <c r="D41" s="60" t="s">
        <v>150</v>
      </c>
      <c r="E41" s="57"/>
      <c r="F41" s="57" t="s">
        <v>78</v>
      </c>
      <c r="G41" s="58" t="s">
        <v>64</v>
      </c>
      <c r="H41" s="55">
        <v>9</v>
      </c>
      <c r="I41" s="58">
        <v>0</v>
      </c>
      <c r="J41" s="61">
        <v>2</v>
      </c>
      <c r="K41" s="62" t="s">
        <v>52</v>
      </c>
      <c r="L41" s="62" t="s">
        <v>24</v>
      </c>
      <c r="M41" s="57" t="s">
        <v>205</v>
      </c>
    </row>
    <row r="42" spans="1:13" s="79" customFormat="1" ht="40.9" customHeight="1" x14ac:dyDescent="0.25">
      <c r="A42" s="55">
        <v>2</v>
      </c>
      <c r="B42" s="82" t="s">
        <v>146</v>
      </c>
      <c r="C42" s="82" t="s">
        <v>147</v>
      </c>
      <c r="D42" s="82" t="s">
        <v>148</v>
      </c>
      <c r="E42" s="82"/>
      <c r="F42" s="82" t="s">
        <v>95</v>
      </c>
      <c r="G42" s="83" t="s">
        <v>64</v>
      </c>
      <c r="H42" s="55">
        <v>5</v>
      </c>
      <c r="I42" s="55">
        <v>5</v>
      </c>
      <c r="J42" s="61">
        <v>2</v>
      </c>
      <c r="K42" s="84" t="s">
        <v>52</v>
      </c>
      <c r="L42" s="84" t="s">
        <v>24</v>
      </c>
      <c r="M42" s="82" t="s">
        <v>203</v>
      </c>
    </row>
    <row r="43" spans="1:13" ht="30" customHeight="1" x14ac:dyDescent="0.25">
      <c r="A43" s="42" t="s">
        <v>27</v>
      </c>
      <c r="B43" s="42"/>
      <c r="C43" s="42"/>
      <c r="D43" s="42"/>
      <c r="E43" s="43"/>
      <c r="F43" s="43"/>
      <c r="G43" s="44"/>
      <c r="H43" s="44"/>
      <c r="I43" s="44"/>
      <c r="J43" s="44"/>
      <c r="K43" s="44"/>
      <c r="L43" s="44"/>
      <c r="M43" s="43"/>
    </row>
    <row r="44" spans="1:13" ht="40.9" customHeight="1" x14ac:dyDescent="0.25">
      <c r="A44" s="45">
        <v>2</v>
      </c>
      <c r="B44" s="46" t="s">
        <v>159</v>
      </c>
      <c r="C44" s="46" t="s">
        <v>160</v>
      </c>
      <c r="D44" s="46" t="s">
        <v>161</v>
      </c>
      <c r="E44" s="46"/>
      <c r="F44" s="46" t="s">
        <v>95</v>
      </c>
      <c r="G44" s="45" t="s">
        <v>64</v>
      </c>
      <c r="H44" s="45">
        <v>0</v>
      </c>
      <c r="I44" s="45">
        <v>5</v>
      </c>
      <c r="J44" s="47">
        <v>2</v>
      </c>
      <c r="K44" s="45" t="s">
        <v>23</v>
      </c>
      <c r="L44" s="45" t="s">
        <v>28</v>
      </c>
      <c r="M44" s="46" t="s">
        <v>195</v>
      </c>
    </row>
    <row r="45" spans="1:13" ht="40.9" customHeight="1" x14ac:dyDescent="0.25">
      <c r="A45" s="45">
        <v>2</v>
      </c>
      <c r="B45" s="46" t="s">
        <v>162</v>
      </c>
      <c r="C45" s="46" t="s">
        <v>163</v>
      </c>
      <c r="D45" s="46" t="s">
        <v>164</v>
      </c>
      <c r="E45" s="46"/>
      <c r="F45" s="46" t="s">
        <v>71</v>
      </c>
      <c r="G45" s="45" t="s">
        <v>64</v>
      </c>
      <c r="H45" s="45">
        <v>0</v>
      </c>
      <c r="I45" s="45">
        <v>5</v>
      </c>
      <c r="J45" s="47">
        <v>2</v>
      </c>
      <c r="K45" s="45" t="s">
        <v>23</v>
      </c>
      <c r="L45" s="45" t="s">
        <v>28</v>
      </c>
      <c r="M45" s="46"/>
    </row>
    <row r="46" spans="1:13" ht="40.9" customHeight="1" x14ac:dyDescent="0.25">
      <c r="A46" s="45">
        <v>2</v>
      </c>
      <c r="B46" s="46" t="s">
        <v>166</v>
      </c>
      <c r="C46" s="46" t="s">
        <v>167</v>
      </c>
      <c r="D46" s="46" t="s">
        <v>168</v>
      </c>
      <c r="E46" s="46"/>
      <c r="F46" s="46" t="s">
        <v>95</v>
      </c>
      <c r="G46" s="45" t="s">
        <v>64</v>
      </c>
      <c r="H46" s="45">
        <v>0</v>
      </c>
      <c r="I46" s="45">
        <v>5</v>
      </c>
      <c r="J46" s="47">
        <v>2</v>
      </c>
      <c r="K46" s="45" t="s">
        <v>23</v>
      </c>
      <c r="L46" s="45" t="s">
        <v>28</v>
      </c>
      <c r="M46" s="46"/>
    </row>
    <row r="47" spans="1:13" ht="40.9" customHeight="1" x14ac:dyDescent="0.25">
      <c r="A47" s="45">
        <v>2</v>
      </c>
      <c r="B47" s="46" t="s">
        <v>169</v>
      </c>
      <c r="C47" s="46" t="s">
        <v>170</v>
      </c>
      <c r="D47" s="46" t="s">
        <v>171</v>
      </c>
      <c r="E47" s="46"/>
      <c r="F47" s="46" t="s">
        <v>95</v>
      </c>
      <c r="G47" s="45" t="s">
        <v>64</v>
      </c>
      <c r="H47" s="45">
        <v>0</v>
      </c>
      <c r="I47" s="45">
        <v>5</v>
      </c>
      <c r="J47" s="47">
        <v>2</v>
      </c>
      <c r="K47" s="45" t="s">
        <v>23</v>
      </c>
      <c r="L47" s="45" t="s">
        <v>28</v>
      </c>
      <c r="M47" s="46"/>
    </row>
    <row r="48" spans="1:13" ht="40.9" customHeight="1" x14ac:dyDescent="0.25">
      <c r="A48" s="45">
        <v>2</v>
      </c>
      <c r="B48" s="46" t="s">
        <v>172</v>
      </c>
      <c r="C48" s="46" t="s">
        <v>173</v>
      </c>
      <c r="D48" s="46" t="s">
        <v>174</v>
      </c>
      <c r="E48" s="46"/>
      <c r="F48" s="46" t="s">
        <v>234</v>
      </c>
      <c r="G48" s="45" t="s">
        <v>64</v>
      </c>
      <c r="H48" s="45">
        <v>0</v>
      </c>
      <c r="I48" s="45">
        <v>5</v>
      </c>
      <c r="J48" s="47">
        <v>2</v>
      </c>
      <c r="K48" s="45" t="s">
        <v>23</v>
      </c>
      <c r="L48" s="45" t="s">
        <v>28</v>
      </c>
      <c r="M48" s="46"/>
    </row>
    <row r="49" spans="1:13" s="33" customFormat="1" x14ac:dyDescent="0.25">
      <c r="A49" s="48"/>
      <c r="B49" s="49"/>
      <c r="C49" s="49"/>
      <c r="D49" s="49"/>
      <c r="E49" s="49"/>
      <c r="F49" s="49"/>
      <c r="G49" s="50"/>
      <c r="H49" s="51">
        <f>SUM(H32:H44)</f>
        <v>41</v>
      </c>
      <c r="I49" s="51">
        <f t="shared" ref="I49:J49" si="1">SUM(I32:I44)</f>
        <v>56</v>
      </c>
      <c r="J49" s="51">
        <f t="shared" si="1"/>
        <v>29</v>
      </c>
      <c r="K49" s="52"/>
      <c r="L49" s="52"/>
      <c r="M49" s="49"/>
    </row>
    <row r="50" spans="1:13" s="33" customFormat="1" ht="28.5" x14ac:dyDescent="0.25">
      <c r="A50" s="48"/>
      <c r="B50" s="49"/>
      <c r="C50" s="49"/>
      <c r="D50" s="49"/>
      <c r="E50" s="49"/>
      <c r="F50" s="49"/>
      <c r="G50" s="53" t="s">
        <v>29</v>
      </c>
      <c r="H50" s="85">
        <f>SUM(H49:I49)</f>
        <v>97</v>
      </c>
      <c r="I50" s="86"/>
      <c r="J50" s="63"/>
      <c r="K50" s="52"/>
      <c r="L50" s="52"/>
      <c r="M50" s="49"/>
    </row>
    <row r="51" spans="1:13" ht="40.9" customHeight="1" x14ac:dyDescent="0.25">
      <c r="A51" s="64">
        <v>3</v>
      </c>
      <c r="B51" s="70" t="s">
        <v>61</v>
      </c>
      <c r="C51" s="70" t="s">
        <v>184</v>
      </c>
      <c r="D51" s="70" t="s">
        <v>62</v>
      </c>
      <c r="E51" s="70"/>
      <c r="F51" s="70" t="s">
        <v>119</v>
      </c>
      <c r="G51" s="71" t="s">
        <v>64</v>
      </c>
      <c r="H51" s="72">
        <v>0</v>
      </c>
      <c r="I51" s="72">
        <v>9</v>
      </c>
      <c r="J51" s="73">
        <v>3</v>
      </c>
      <c r="K51" s="74" t="s">
        <v>23</v>
      </c>
      <c r="L51" s="74" t="s">
        <v>24</v>
      </c>
      <c r="M51" s="70" t="s">
        <v>207</v>
      </c>
    </row>
    <row r="52" spans="1:13" ht="40.9" customHeight="1" x14ac:dyDescent="0.25">
      <c r="A52" s="64">
        <v>3</v>
      </c>
      <c r="B52" s="70" t="s">
        <v>65</v>
      </c>
      <c r="C52" s="70" t="s">
        <v>185</v>
      </c>
      <c r="D52" s="70" t="s">
        <v>66</v>
      </c>
      <c r="E52" s="70"/>
      <c r="F52" s="70" t="s">
        <v>119</v>
      </c>
      <c r="G52" s="71" t="s">
        <v>64</v>
      </c>
      <c r="H52" s="72">
        <v>0</v>
      </c>
      <c r="I52" s="72">
        <v>9</v>
      </c>
      <c r="J52" s="73">
        <v>3</v>
      </c>
      <c r="K52" s="74" t="s">
        <v>23</v>
      </c>
      <c r="L52" s="74" t="s">
        <v>24</v>
      </c>
      <c r="M52" s="70" t="s">
        <v>208</v>
      </c>
    </row>
    <row r="53" spans="1:13" ht="40.9" customHeight="1" x14ac:dyDescent="0.25">
      <c r="A53" s="64">
        <v>3</v>
      </c>
      <c r="B53" s="70" t="s">
        <v>67</v>
      </c>
      <c r="C53" s="70" t="s">
        <v>68</v>
      </c>
      <c r="D53" s="70" t="s">
        <v>69</v>
      </c>
      <c r="E53" s="70"/>
      <c r="F53" s="70" t="s">
        <v>71</v>
      </c>
      <c r="G53" s="71" t="s">
        <v>64</v>
      </c>
      <c r="H53" s="72">
        <v>0</v>
      </c>
      <c r="I53" s="72">
        <v>5</v>
      </c>
      <c r="J53" s="73">
        <v>2</v>
      </c>
      <c r="K53" s="74" t="s">
        <v>23</v>
      </c>
      <c r="L53" s="74" t="s">
        <v>24</v>
      </c>
      <c r="M53" s="70" t="s">
        <v>209</v>
      </c>
    </row>
    <row r="54" spans="1:13" ht="40.9" customHeight="1" x14ac:dyDescent="0.25">
      <c r="A54" s="64">
        <v>3</v>
      </c>
      <c r="B54" s="70" t="s">
        <v>141</v>
      </c>
      <c r="C54" s="70" t="s">
        <v>183</v>
      </c>
      <c r="D54" s="70" t="s">
        <v>142</v>
      </c>
      <c r="E54" s="70"/>
      <c r="F54" s="70" t="s">
        <v>95</v>
      </c>
      <c r="G54" s="71" t="s">
        <v>64</v>
      </c>
      <c r="H54" s="72">
        <v>0</v>
      </c>
      <c r="I54" s="72">
        <v>5</v>
      </c>
      <c r="J54" s="73">
        <v>2</v>
      </c>
      <c r="K54" s="74" t="s">
        <v>23</v>
      </c>
      <c r="L54" s="74" t="s">
        <v>24</v>
      </c>
      <c r="M54" s="70" t="s">
        <v>200</v>
      </c>
    </row>
    <row r="55" spans="1:13" ht="40.9" customHeight="1" x14ac:dyDescent="0.25">
      <c r="A55" s="35">
        <v>3</v>
      </c>
      <c r="B55" s="37" t="s">
        <v>86</v>
      </c>
      <c r="C55" s="36" t="s">
        <v>87</v>
      </c>
      <c r="D55" s="36" t="s">
        <v>88</v>
      </c>
      <c r="E55" s="37"/>
      <c r="F55" s="37" t="s">
        <v>78</v>
      </c>
      <c r="G55" s="38" t="s">
        <v>64</v>
      </c>
      <c r="H55" s="35">
        <v>9</v>
      </c>
      <c r="I55" s="38">
        <v>0</v>
      </c>
      <c r="J55" s="39">
        <v>2</v>
      </c>
      <c r="K55" s="40" t="s">
        <v>52</v>
      </c>
      <c r="L55" s="40" t="s">
        <v>24</v>
      </c>
      <c r="M55" s="37" t="s">
        <v>211</v>
      </c>
    </row>
    <row r="56" spans="1:13" ht="40.9" customHeight="1" x14ac:dyDescent="0.25">
      <c r="A56" s="35">
        <v>3</v>
      </c>
      <c r="B56" s="37" t="s">
        <v>133</v>
      </c>
      <c r="C56" s="36" t="s">
        <v>134</v>
      </c>
      <c r="D56" s="36" t="s">
        <v>135</v>
      </c>
      <c r="E56" s="37"/>
      <c r="F56" s="41" t="s">
        <v>119</v>
      </c>
      <c r="G56" s="38" t="s">
        <v>64</v>
      </c>
      <c r="H56" s="35">
        <v>0</v>
      </c>
      <c r="I56" s="35">
        <v>9</v>
      </c>
      <c r="J56" s="39">
        <v>2</v>
      </c>
      <c r="K56" s="40" t="s">
        <v>23</v>
      </c>
      <c r="L56" s="40" t="s">
        <v>24</v>
      </c>
      <c r="M56" s="37" t="s">
        <v>194</v>
      </c>
    </row>
    <row r="57" spans="1:13" ht="40.9" customHeight="1" x14ac:dyDescent="0.25">
      <c r="A57" s="35">
        <v>3</v>
      </c>
      <c r="B57" s="37" t="s">
        <v>72</v>
      </c>
      <c r="C57" s="36" t="s">
        <v>73</v>
      </c>
      <c r="D57" s="36" t="s">
        <v>74</v>
      </c>
      <c r="E57" s="37"/>
      <c r="F57" s="41" t="s">
        <v>119</v>
      </c>
      <c r="G57" s="38" t="s">
        <v>64</v>
      </c>
      <c r="H57" s="35">
        <v>9</v>
      </c>
      <c r="I57" s="35">
        <v>0</v>
      </c>
      <c r="J57" s="39">
        <v>2</v>
      </c>
      <c r="K57" s="40" t="s">
        <v>52</v>
      </c>
      <c r="L57" s="40" t="s">
        <v>24</v>
      </c>
      <c r="M57" s="37"/>
    </row>
    <row r="58" spans="1:13" ht="40.9" customHeight="1" x14ac:dyDescent="0.25">
      <c r="A58" s="35">
        <v>3</v>
      </c>
      <c r="B58" s="37" t="s">
        <v>151</v>
      </c>
      <c r="C58" s="36" t="s">
        <v>152</v>
      </c>
      <c r="D58" s="36" t="s">
        <v>153</v>
      </c>
      <c r="E58" s="37"/>
      <c r="F58" s="41" t="s">
        <v>95</v>
      </c>
      <c r="G58" s="38" t="s">
        <v>64</v>
      </c>
      <c r="H58" s="35">
        <v>9</v>
      </c>
      <c r="I58" s="35">
        <v>0</v>
      </c>
      <c r="J58" s="39">
        <v>2</v>
      </c>
      <c r="K58" s="40" t="s">
        <v>52</v>
      </c>
      <c r="L58" s="40" t="s">
        <v>24</v>
      </c>
      <c r="M58" s="37" t="s">
        <v>206</v>
      </c>
    </row>
    <row r="59" spans="1:13" ht="40.9" customHeight="1" x14ac:dyDescent="0.25">
      <c r="A59" s="35">
        <v>3</v>
      </c>
      <c r="B59" s="37" t="s">
        <v>111</v>
      </c>
      <c r="C59" s="36" t="s">
        <v>112</v>
      </c>
      <c r="D59" s="36" t="s">
        <v>113</v>
      </c>
      <c r="E59" s="37"/>
      <c r="F59" s="41" t="s">
        <v>95</v>
      </c>
      <c r="G59" s="38" t="s">
        <v>64</v>
      </c>
      <c r="H59" s="35">
        <v>9</v>
      </c>
      <c r="I59" s="35">
        <v>0</v>
      </c>
      <c r="J59" s="39">
        <v>2</v>
      </c>
      <c r="K59" s="40" t="s">
        <v>52</v>
      </c>
      <c r="L59" s="40" t="s">
        <v>24</v>
      </c>
      <c r="M59" s="37"/>
    </row>
    <row r="60" spans="1:13" ht="40.9" customHeight="1" x14ac:dyDescent="0.25">
      <c r="A60" s="35">
        <v>3</v>
      </c>
      <c r="B60" s="37" t="s">
        <v>156</v>
      </c>
      <c r="C60" s="36" t="s">
        <v>157</v>
      </c>
      <c r="D60" s="36" t="s">
        <v>158</v>
      </c>
      <c r="E60" s="37"/>
      <c r="F60" s="41" t="s">
        <v>95</v>
      </c>
      <c r="G60" s="38" t="s">
        <v>64</v>
      </c>
      <c r="H60" s="35">
        <v>9</v>
      </c>
      <c r="I60" s="35">
        <v>0</v>
      </c>
      <c r="J60" s="39">
        <v>2</v>
      </c>
      <c r="K60" s="40" t="s">
        <v>52</v>
      </c>
      <c r="L60" s="40" t="s">
        <v>24</v>
      </c>
      <c r="M60" s="37" t="s">
        <v>228</v>
      </c>
    </row>
    <row r="61" spans="1:13" ht="40.9" customHeight="1" x14ac:dyDescent="0.25">
      <c r="A61" s="35">
        <v>3</v>
      </c>
      <c r="B61" s="37" t="s">
        <v>90</v>
      </c>
      <c r="C61" s="36" t="s">
        <v>91</v>
      </c>
      <c r="D61" s="36" t="s">
        <v>92</v>
      </c>
      <c r="E61" s="37"/>
      <c r="F61" s="41" t="s">
        <v>119</v>
      </c>
      <c r="G61" s="38" t="s">
        <v>64</v>
      </c>
      <c r="H61" s="35">
        <v>9</v>
      </c>
      <c r="I61" s="35">
        <v>0</v>
      </c>
      <c r="J61" s="39">
        <v>2</v>
      </c>
      <c r="K61" s="40" t="s">
        <v>52</v>
      </c>
      <c r="L61" s="40" t="s">
        <v>24</v>
      </c>
      <c r="M61" s="37" t="s">
        <v>222</v>
      </c>
    </row>
    <row r="62" spans="1:13" ht="30" customHeight="1" x14ac:dyDescent="0.25">
      <c r="A62" s="42" t="s">
        <v>27</v>
      </c>
      <c r="B62" s="42"/>
      <c r="C62" s="42"/>
      <c r="D62" s="42"/>
      <c r="E62" s="43"/>
      <c r="F62" s="43"/>
      <c r="G62" s="44"/>
      <c r="H62" s="44"/>
      <c r="I62" s="44"/>
      <c r="J62" s="44"/>
      <c r="K62" s="44"/>
      <c r="L62" s="44"/>
      <c r="M62" s="43"/>
    </row>
    <row r="63" spans="1:13" ht="40.9" customHeight="1" x14ac:dyDescent="0.25">
      <c r="A63" s="45">
        <v>3</v>
      </c>
      <c r="B63" s="46" t="s">
        <v>159</v>
      </c>
      <c r="C63" s="46" t="s">
        <v>160</v>
      </c>
      <c r="D63" s="46" t="s">
        <v>161</v>
      </c>
      <c r="E63" s="46"/>
      <c r="F63" s="46" t="s">
        <v>95</v>
      </c>
      <c r="G63" s="45" t="s">
        <v>64</v>
      </c>
      <c r="H63" s="45">
        <v>0</v>
      </c>
      <c r="I63" s="45">
        <v>5</v>
      </c>
      <c r="J63" s="47">
        <v>2</v>
      </c>
      <c r="K63" s="45" t="s">
        <v>23</v>
      </c>
      <c r="L63" s="45" t="s">
        <v>28</v>
      </c>
      <c r="M63" s="46" t="s">
        <v>195</v>
      </c>
    </row>
    <row r="64" spans="1:13" ht="40.9" customHeight="1" x14ac:dyDescent="0.25">
      <c r="A64" s="45">
        <v>3</v>
      </c>
      <c r="B64" s="46" t="s">
        <v>162</v>
      </c>
      <c r="C64" s="46" t="s">
        <v>163</v>
      </c>
      <c r="D64" s="46" t="s">
        <v>164</v>
      </c>
      <c r="E64" s="46"/>
      <c r="F64" s="46" t="s">
        <v>71</v>
      </c>
      <c r="G64" s="45" t="s">
        <v>64</v>
      </c>
      <c r="H64" s="45">
        <v>0</v>
      </c>
      <c r="I64" s="45">
        <v>5</v>
      </c>
      <c r="J64" s="47">
        <v>2</v>
      </c>
      <c r="K64" s="45" t="s">
        <v>23</v>
      </c>
      <c r="L64" s="45" t="s">
        <v>28</v>
      </c>
      <c r="M64" s="46"/>
    </row>
    <row r="65" spans="1:13" ht="40.9" customHeight="1" x14ac:dyDescent="0.25">
      <c r="A65" s="45">
        <v>3</v>
      </c>
      <c r="B65" s="46" t="s">
        <v>166</v>
      </c>
      <c r="C65" s="46" t="s">
        <v>167</v>
      </c>
      <c r="D65" s="46" t="s">
        <v>168</v>
      </c>
      <c r="E65" s="46"/>
      <c r="F65" s="46" t="s">
        <v>95</v>
      </c>
      <c r="G65" s="45" t="s">
        <v>64</v>
      </c>
      <c r="H65" s="45">
        <v>0</v>
      </c>
      <c r="I65" s="45">
        <v>5</v>
      </c>
      <c r="J65" s="47">
        <v>2</v>
      </c>
      <c r="K65" s="45" t="s">
        <v>23</v>
      </c>
      <c r="L65" s="45" t="s">
        <v>28</v>
      </c>
      <c r="M65" s="46"/>
    </row>
    <row r="66" spans="1:13" ht="40.9" customHeight="1" x14ac:dyDescent="0.25">
      <c r="A66" s="45">
        <v>3</v>
      </c>
      <c r="B66" s="46" t="s">
        <v>169</v>
      </c>
      <c r="C66" s="46" t="s">
        <v>170</v>
      </c>
      <c r="D66" s="46" t="s">
        <v>171</v>
      </c>
      <c r="E66" s="46"/>
      <c r="F66" s="46" t="s">
        <v>95</v>
      </c>
      <c r="G66" s="45" t="s">
        <v>64</v>
      </c>
      <c r="H66" s="45">
        <v>0</v>
      </c>
      <c r="I66" s="45">
        <v>5</v>
      </c>
      <c r="J66" s="47">
        <v>2</v>
      </c>
      <c r="K66" s="45" t="s">
        <v>23</v>
      </c>
      <c r="L66" s="45" t="s">
        <v>28</v>
      </c>
      <c r="M66" s="46"/>
    </row>
    <row r="67" spans="1:13" ht="40.9" customHeight="1" x14ac:dyDescent="0.25">
      <c r="A67" s="45">
        <v>3</v>
      </c>
      <c r="B67" s="46" t="s">
        <v>172</v>
      </c>
      <c r="C67" s="46" t="s">
        <v>173</v>
      </c>
      <c r="D67" s="46" t="s">
        <v>174</v>
      </c>
      <c r="E67" s="46"/>
      <c r="F67" s="46" t="s">
        <v>234</v>
      </c>
      <c r="G67" s="45" t="s">
        <v>64</v>
      </c>
      <c r="H67" s="45">
        <v>0</v>
      </c>
      <c r="I67" s="45">
        <v>5</v>
      </c>
      <c r="J67" s="47">
        <v>2</v>
      </c>
      <c r="K67" s="45" t="s">
        <v>23</v>
      </c>
      <c r="L67" s="45" t="s">
        <v>28</v>
      </c>
      <c r="M67" s="46"/>
    </row>
    <row r="68" spans="1:13" s="33" customFormat="1" x14ac:dyDescent="0.25">
      <c r="A68" s="48"/>
      <c r="B68" s="49"/>
      <c r="C68" s="49"/>
      <c r="D68" s="49"/>
      <c r="E68" s="49"/>
      <c r="F68" s="49"/>
      <c r="G68" s="50"/>
      <c r="H68" s="51">
        <f>SUM(H51:H63)</f>
        <v>54</v>
      </c>
      <c r="I68" s="51">
        <f t="shared" ref="I68:J68" si="2">SUM(I51:I63)</f>
        <v>42</v>
      </c>
      <c r="J68" s="51">
        <f t="shared" si="2"/>
        <v>26</v>
      </c>
      <c r="K68" s="52"/>
      <c r="L68" s="52"/>
      <c r="M68" s="49"/>
    </row>
    <row r="69" spans="1:13" s="33" customFormat="1" ht="28.5" x14ac:dyDescent="0.25">
      <c r="A69" s="48"/>
      <c r="B69" s="49"/>
      <c r="C69" s="49"/>
      <c r="D69" s="49"/>
      <c r="E69" s="49"/>
      <c r="F69" s="49"/>
      <c r="G69" s="53" t="s">
        <v>29</v>
      </c>
      <c r="H69" s="85">
        <f>SUM(H68:I68)</f>
        <v>96</v>
      </c>
      <c r="I69" s="86"/>
      <c r="J69" s="63"/>
      <c r="K69" s="52"/>
      <c r="L69" s="52"/>
      <c r="M69" s="49"/>
    </row>
    <row r="70" spans="1:13" s="69" customFormat="1" ht="40.9" customHeight="1" x14ac:dyDescent="0.25">
      <c r="A70" s="75">
        <v>4</v>
      </c>
      <c r="B70" s="76" t="s">
        <v>175</v>
      </c>
      <c r="C70" s="76" t="s">
        <v>32</v>
      </c>
      <c r="D70" s="76" t="s">
        <v>33</v>
      </c>
      <c r="E70" s="76"/>
      <c r="F70" s="76" t="s">
        <v>95</v>
      </c>
      <c r="G70" s="75" t="s">
        <v>64</v>
      </c>
      <c r="H70" s="75">
        <v>0</v>
      </c>
      <c r="I70" s="75">
        <v>0</v>
      </c>
      <c r="J70" s="77">
        <v>4</v>
      </c>
      <c r="K70" s="75" t="s">
        <v>23</v>
      </c>
      <c r="L70" s="75" t="s">
        <v>24</v>
      </c>
      <c r="M70" s="76" t="s">
        <v>221</v>
      </c>
    </row>
    <row r="71" spans="1:13" s="69" customFormat="1" ht="40.9" customHeight="1" x14ac:dyDescent="0.25">
      <c r="A71" s="55">
        <v>4</v>
      </c>
      <c r="B71" s="76" t="s">
        <v>176</v>
      </c>
      <c r="C71" s="76" t="s">
        <v>34</v>
      </c>
      <c r="D71" s="76" t="s">
        <v>35</v>
      </c>
      <c r="E71" s="76"/>
      <c r="F71" s="76" t="s">
        <v>95</v>
      </c>
      <c r="G71" s="75" t="s">
        <v>64</v>
      </c>
      <c r="H71" s="75">
        <v>0</v>
      </c>
      <c r="I71" s="75">
        <v>9</v>
      </c>
      <c r="J71" s="77">
        <v>4</v>
      </c>
      <c r="K71" s="75" t="s">
        <v>23</v>
      </c>
      <c r="L71" s="75" t="s">
        <v>24</v>
      </c>
      <c r="M71" s="76"/>
    </row>
    <row r="72" spans="1:13" s="69" customFormat="1" ht="40.9" customHeight="1" x14ac:dyDescent="0.25">
      <c r="A72" s="55">
        <v>4</v>
      </c>
      <c r="B72" s="76" t="s">
        <v>177</v>
      </c>
      <c r="C72" s="60" t="s">
        <v>37</v>
      </c>
      <c r="D72" s="57" t="s">
        <v>38</v>
      </c>
      <c r="E72" s="57"/>
      <c r="F72" s="57" t="s">
        <v>119</v>
      </c>
      <c r="G72" s="58" t="s">
        <v>64</v>
      </c>
      <c r="H72" s="58">
        <v>0</v>
      </c>
      <c r="I72" s="58">
        <v>13</v>
      </c>
      <c r="J72" s="59">
        <v>4</v>
      </c>
      <c r="K72" s="58" t="s">
        <v>39</v>
      </c>
      <c r="L72" s="58" t="s">
        <v>24</v>
      </c>
      <c r="M72" s="57"/>
    </row>
    <row r="73" spans="1:13" s="69" customFormat="1" ht="40.9" customHeight="1" x14ac:dyDescent="0.25">
      <c r="A73" s="75">
        <v>4</v>
      </c>
      <c r="B73" s="57" t="s">
        <v>40</v>
      </c>
      <c r="C73" s="57" t="s">
        <v>41</v>
      </c>
      <c r="D73" s="57" t="s">
        <v>42</v>
      </c>
      <c r="E73" s="57"/>
      <c r="F73" s="57" t="s">
        <v>43</v>
      </c>
      <c r="G73" s="58" t="s">
        <v>36</v>
      </c>
      <c r="H73" s="55">
        <v>0</v>
      </c>
      <c r="I73" s="55">
        <v>0</v>
      </c>
      <c r="J73" s="61">
        <v>2</v>
      </c>
      <c r="K73" s="62" t="s">
        <v>23</v>
      </c>
      <c r="L73" s="62" t="s">
        <v>24</v>
      </c>
      <c r="M73" s="57"/>
    </row>
    <row r="74" spans="1:13" ht="40.9" customHeight="1" x14ac:dyDescent="0.25">
      <c r="A74" s="75">
        <v>4</v>
      </c>
      <c r="B74" s="57" t="s">
        <v>96</v>
      </c>
      <c r="C74" s="57" t="s">
        <v>218</v>
      </c>
      <c r="D74" s="57" t="s">
        <v>97</v>
      </c>
      <c r="E74" s="57"/>
      <c r="F74" s="57" t="s">
        <v>119</v>
      </c>
      <c r="G74" s="58" t="s">
        <v>64</v>
      </c>
      <c r="H74" s="55">
        <v>0</v>
      </c>
      <c r="I74" s="55">
        <v>9</v>
      </c>
      <c r="J74" s="61">
        <v>3</v>
      </c>
      <c r="K74" s="62" t="s">
        <v>23</v>
      </c>
      <c r="L74" s="62" t="s">
        <v>24</v>
      </c>
      <c r="M74" s="57" t="s">
        <v>225</v>
      </c>
    </row>
    <row r="75" spans="1:13" ht="40.9" customHeight="1" x14ac:dyDescent="0.25">
      <c r="A75" s="75">
        <v>4</v>
      </c>
      <c r="B75" s="57" t="s">
        <v>98</v>
      </c>
      <c r="C75" s="57" t="s">
        <v>219</v>
      </c>
      <c r="D75" s="57" t="s">
        <v>99</v>
      </c>
      <c r="E75" s="57"/>
      <c r="F75" s="57" t="s">
        <v>119</v>
      </c>
      <c r="G75" s="58" t="s">
        <v>64</v>
      </c>
      <c r="H75" s="55">
        <v>0</v>
      </c>
      <c r="I75" s="55">
        <v>9</v>
      </c>
      <c r="J75" s="61">
        <v>3</v>
      </c>
      <c r="K75" s="62" t="s">
        <v>52</v>
      </c>
      <c r="L75" s="62" t="s">
        <v>24</v>
      </c>
      <c r="M75" s="57" t="s">
        <v>224</v>
      </c>
    </row>
    <row r="76" spans="1:13" ht="40.9" customHeight="1" x14ac:dyDescent="0.25">
      <c r="A76" s="75">
        <v>4</v>
      </c>
      <c r="B76" s="57" t="s">
        <v>100</v>
      </c>
      <c r="C76" s="57" t="s">
        <v>101</v>
      </c>
      <c r="D76" s="57" t="s">
        <v>102</v>
      </c>
      <c r="E76" s="57"/>
      <c r="F76" s="57" t="s">
        <v>71</v>
      </c>
      <c r="G76" s="58" t="s">
        <v>64</v>
      </c>
      <c r="H76" s="55">
        <v>0</v>
      </c>
      <c r="I76" s="55">
        <v>5</v>
      </c>
      <c r="J76" s="61">
        <v>2</v>
      </c>
      <c r="K76" s="62" t="s">
        <v>52</v>
      </c>
      <c r="L76" s="62" t="s">
        <v>24</v>
      </c>
      <c r="M76" s="57" t="s">
        <v>223</v>
      </c>
    </row>
    <row r="77" spans="1:13" ht="40.9" customHeight="1" x14ac:dyDescent="0.25">
      <c r="A77" s="75">
        <v>4</v>
      </c>
      <c r="B77" s="57" t="s">
        <v>229</v>
      </c>
      <c r="C77" s="57" t="s">
        <v>230</v>
      </c>
      <c r="D77" s="57" t="s">
        <v>231</v>
      </c>
      <c r="E77" s="57"/>
      <c r="F77" s="57" t="s">
        <v>71</v>
      </c>
      <c r="G77" s="58" t="s">
        <v>64</v>
      </c>
      <c r="H77" s="55">
        <v>0</v>
      </c>
      <c r="I77" s="55">
        <v>9</v>
      </c>
      <c r="J77" s="61">
        <v>3</v>
      </c>
      <c r="K77" s="62" t="s">
        <v>23</v>
      </c>
      <c r="L77" s="62" t="s">
        <v>24</v>
      </c>
      <c r="M77" s="57" t="s">
        <v>232</v>
      </c>
    </row>
    <row r="78" spans="1:13" ht="40.9" customHeight="1" x14ac:dyDescent="0.25">
      <c r="A78" s="75">
        <v>4</v>
      </c>
      <c r="B78" s="57" t="s">
        <v>154</v>
      </c>
      <c r="C78" s="57" t="s">
        <v>186</v>
      </c>
      <c r="D78" s="57" t="s">
        <v>155</v>
      </c>
      <c r="E78" s="57"/>
      <c r="F78" s="57" t="s">
        <v>95</v>
      </c>
      <c r="G78" s="58" t="s">
        <v>64</v>
      </c>
      <c r="H78" s="55">
        <v>0</v>
      </c>
      <c r="I78" s="55">
        <v>5</v>
      </c>
      <c r="J78" s="61">
        <v>2</v>
      </c>
      <c r="K78" s="62" t="s">
        <v>23</v>
      </c>
      <c r="L78" s="62" t="s">
        <v>24</v>
      </c>
      <c r="M78" s="57" t="s">
        <v>210</v>
      </c>
    </row>
    <row r="79" spans="1:13" ht="40.9" customHeight="1" x14ac:dyDescent="0.25">
      <c r="A79" s="75">
        <v>4</v>
      </c>
      <c r="B79" s="57" t="s">
        <v>103</v>
      </c>
      <c r="C79" s="57" t="s">
        <v>104</v>
      </c>
      <c r="D79" s="57" t="s">
        <v>105</v>
      </c>
      <c r="E79" s="57"/>
      <c r="F79" s="57" t="s">
        <v>119</v>
      </c>
      <c r="G79" s="58" t="s">
        <v>64</v>
      </c>
      <c r="H79" s="55">
        <v>9</v>
      </c>
      <c r="I79" s="55">
        <v>0</v>
      </c>
      <c r="J79" s="61">
        <v>2</v>
      </c>
      <c r="K79" s="62" t="s">
        <v>52</v>
      </c>
      <c r="L79" s="62" t="s">
        <v>24</v>
      </c>
      <c r="M79" s="57"/>
    </row>
    <row r="80" spans="1:13" ht="40.9" customHeight="1" x14ac:dyDescent="0.25">
      <c r="A80" s="65">
        <v>4</v>
      </c>
      <c r="B80" s="76" t="s">
        <v>115</v>
      </c>
      <c r="C80" s="66" t="s">
        <v>44</v>
      </c>
      <c r="D80" s="66" t="s">
        <v>45</v>
      </c>
      <c r="E80" s="66"/>
      <c r="F80" s="66" t="s">
        <v>119</v>
      </c>
      <c r="G80" s="65" t="s">
        <v>64</v>
      </c>
      <c r="H80" s="65">
        <v>0</v>
      </c>
      <c r="I80" s="65">
        <v>0</v>
      </c>
      <c r="J80" s="67">
        <v>0</v>
      </c>
      <c r="K80" s="65" t="s">
        <v>46</v>
      </c>
      <c r="L80" s="65" t="s">
        <v>24</v>
      </c>
      <c r="M80" s="66" t="s">
        <v>212</v>
      </c>
    </row>
    <row r="81" spans="1:13" s="33" customFormat="1" x14ac:dyDescent="0.25">
      <c r="A81" s="48"/>
      <c r="B81" s="49"/>
      <c r="C81" s="49"/>
      <c r="D81" s="49"/>
      <c r="E81" s="49"/>
      <c r="F81" s="49"/>
      <c r="G81" s="50"/>
      <c r="H81" s="51">
        <f>SUM(H70:H80)</f>
        <v>9</v>
      </c>
      <c r="I81" s="51">
        <f t="shared" ref="I81:J81" si="3">SUM(I70:I80)</f>
        <v>59</v>
      </c>
      <c r="J81" s="51">
        <f t="shared" si="3"/>
        <v>29</v>
      </c>
      <c r="K81" s="52"/>
      <c r="L81" s="52"/>
      <c r="M81" s="49"/>
    </row>
    <row r="82" spans="1:13" s="33" customFormat="1" ht="28.5" x14ac:dyDescent="0.25">
      <c r="A82" s="48"/>
      <c r="B82" s="49"/>
      <c r="C82" s="49"/>
      <c r="D82" s="49"/>
      <c r="E82" s="49"/>
      <c r="F82" s="49"/>
      <c r="G82" s="53" t="s">
        <v>29</v>
      </c>
      <c r="H82" s="85">
        <f>SUM(H81:I81)</f>
        <v>68</v>
      </c>
      <c r="I82" s="86"/>
      <c r="J82" s="63"/>
      <c r="K82" s="52"/>
      <c r="L82" s="52"/>
      <c r="M82" s="49"/>
    </row>
  </sheetData>
  <mergeCells count="18">
    <mergeCell ref="A9:A10"/>
    <mergeCell ref="B9:B10"/>
    <mergeCell ref="C9:C10"/>
    <mergeCell ref="D9:D10"/>
    <mergeCell ref="E9:E10"/>
    <mergeCell ref="H50:I50"/>
    <mergeCell ref="H69:I69"/>
    <mergeCell ref="H82:I82"/>
    <mergeCell ref="D2:M3"/>
    <mergeCell ref="E6:F6"/>
    <mergeCell ref="F9:F10"/>
    <mergeCell ref="G9:G10"/>
    <mergeCell ref="H9:I9"/>
    <mergeCell ref="J9:J10"/>
    <mergeCell ref="K9:K10"/>
    <mergeCell ref="L9:L10"/>
    <mergeCell ref="M9:M10"/>
    <mergeCell ref="H31:I3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61" max="12" man="1"/>
  </rowBreaks>
  <colBreaks count="1" manualBreakCount="1">
    <brk id="13" max="1048575" man="1"/>
  </colBreaks>
  <ignoredErrors>
    <ignoredError sqref="H49:J49 H30:J30 H68:J6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 4 féléves</vt:lpstr>
      <vt:lpstr>'újabb tanár 4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2025-06-17T11:28:48Z</cp:lastPrinted>
  <dcterms:created xsi:type="dcterms:W3CDTF">2025-05-17T06:50:19Z</dcterms:created>
  <dcterms:modified xsi:type="dcterms:W3CDTF">2025-07-10T08:00:33Z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