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Z szak\"/>
    </mc:Choice>
  </mc:AlternateContent>
  <bookViews>
    <workbookView xWindow="0" yWindow="0" windowWidth="28800" windowHeight="12210"/>
  </bookViews>
  <sheets>
    <sheet name="Diszcipl. 2 félév Z szak" sheetId="1" r:id="rId1"/>
  </sheets>
  <definedNames>
    <definedName name="_xlnm.Print_Area" localSheetId="0">'Diszcipl. 2 félév Z szak'!$A$1:$M$42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I41" i="1"/>
  <c r="J41" i="1"/>
  <c r="H41" i="1"/>
  <c r="I24" i="1"/>
  <c r="J24" i="1"/>
  <c r="H24" i="1"/>
  <c r="H25" i="1" l="1"/>
  <c r="H42" i="1" l="1"/>
</calcChain>
</file>

<file path=xl/sharedStrings.xml><?xml version="1.0" encoding="utf-8"?>
<sst xmlns="http://schemas.openxmlformats.org/spreadsheetml/2006/main" count="220" uniqueCount="135">
  <si>
    <t>Képzési idő:</t>
  </si>
  <si>
    <t>2 félév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</si>
  <si>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</si>
  <si>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</si>
  <si>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</si>
  <si>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</si>
  <si>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</si>
  <si>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</si>
  <si>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</si>
  <si>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</si>
  <si>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</si>
  <si>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</si>
  <si>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</si>
  <si>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</si>
  <si>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</si>
  <si>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</si>
  <si>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</si>
  <si>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</si>
  <si>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</si>
  <si>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</si>
  <si>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</si>
  <si>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</si>
  <si>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</si>
  <si>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</si>
  <si>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</si>
  <si>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AHI</t>
  </si>
  <si>
    <t>MAI</t>
  </si>
  <si>
    <t>A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</si>
  <si>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</si>
  <si>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</si>
  <si>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</si>
  <si>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</si>
  <si>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</si>
  <si>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</si>
  <si>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Dr. Hollósi Hajnalka Zsuzsanna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</si>
  <si>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</si>
  <si>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</si>
  <si>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</si>
  <si>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</si>
  <si>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</si>
  <si>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</si>
  <si>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</si>
  <si>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</si>
  <si>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</si>
  <si>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</si>
  <si>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</si>
  <si>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</si>
  <si>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</si>
  <si>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G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</si>
  <si>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</si>
  <si>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</si>
  <si>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</si>
  <si>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</si>
  <si>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</si>
  <si>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</si>
  <si>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</si>
  <si>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</si>
  <si>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</si>
  <si>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Szakmódszertani gyakorlat 1.</t>
  </si>
  <si>
    <t>Methodology Practice 1.</t>
  </si>
  <si>
    <t>Szakmódszertani gyakorlat 3.</t>
  </si>
  <si>
    <t>Methodology Practice 3.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</si>
  <si>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</si>
  <si>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</si>
  <si>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</si>
  <si>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</si>
  <si>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Féléves óraszám:</t>
  </si>
  <si>
    <t>Gintner Tamásné dr. Hornyák Ágnes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</si>
  <si>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</si>
  <si>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</si>
  <si>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</si>
  <si>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</si>
  <si>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</si>
  <si>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</si>
  <si>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</si>
  <si>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</si>
  <si>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</si>
  <si>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</si>
  <si>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</si>
  <si>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</si>
  <si>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</si>
  <si>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</si>
  <si>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</si>
  <si>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gyakorlat 2.</t>
  </si>
  <si>
    <t>Methodology Practice 2.</t>
  </si>
  <si>
    <t>OXX8002</t>
  </si>
  <si>
    <t>PRC9100</t>
  </si>
  <si>
    <t>Összefüggő egyéni iskolai gyakorlat</t>
  </si>
  <si>
    <t xml:space="preserve">Individual practice at the chosen school </t>
  </si>
  <si>
    <t>Blokkszeminárium (szakmódszertani követő szeminárium)</t>
  </si>
  <si>
    <t>Seminars in Block (Based on Methodology)</t>
  </si>
  <si>
    <t>PRC9200</t>
  </si>
  <si>
    <t>Portfólió</t>
  </si>
  <si>
    <t>Portfolio</t>
  </si>
  <si>
    <t>Szakmódszertani zárószigorlat</t>
  </si>
  <si>
    <t>Comprehensive exam in methodology</t>
  </si>
  <si>
    <t>S</t>
  </si>
  <si>
    <t>Szabadon választható tantárgyak blokkja - teljesítendő 2 kredit</t>
  </si>
  <si>
    <t>PPP3000</t>
  </si>
  <si>
    <t>Lego módszertan pedagógusoknak</t>
  </si>
  <si>
    <t>Methodology of LEGO for teachers</t>
  </si>
  <si>
    <t>C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</si>
  <si>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</si>
  <si>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</si>
  <si>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</si>
  <si>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</si>
  <si>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</si>
  <si>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</si>
  <si>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</si>
  <si>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</si>
  <si>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</si>
  <si>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PTT9004</t>
  </si>
  <si>
    <t>PTT8001</t>
  </si>
  <si>
    <t>PTT8003</t>
  </si>
  <si>
    <t>PTT8006</t>
  </si>
  <si>
    <t>PTT8002</t>
  </si>
  <si>
    <t>PTT9104</t>
  </si>
  <si>
    <t>PTT4001</t>
  </si>
  <si>
    <t>Tanári mesterképzési szak:</t>
  </si>
  <si>
    <t>PTT8003E</t>
  </si>
  <si>
    <t>Dr. Fekete István Csaba</t>
  </si>
  <si>
    <t>Dobróné dr. Tóth Márta</t>
  </si>
  <si>
    <t>Környezettudomány MSc, biotechnológia MSc, földtudomány MSc, geofizikus MSc, geológus MSc, meteorológus MSc oklevél birtokában vagy mesterfokozatot követően tanári mesterszakon, egy szakon természettudomány-környezettan tanári szakképzettség megszerzése</t>
  </si>
  <si>
    <t>Dobróné Dr. Tóth Márta</t>
  </si>
  <si>
    <t>PTT1306</t>
  </si>
  <si>
    <t>Mesterséges intelligencia és alkalmazása a természettudományban és módszertani alapjai</t>
  </si>
  <si>
    <t>Artificial intelligence and its applications in natural science and methodological foundations of teaching</t>
  </si>
  <si>
    <t>Dr. Dezső Gergely</t>
  </si>
  <si>
    <t>PTT1205</t>
  </si>
  <si>
    <t>Terepi tapasztalatok és módszertani alapjai 2.</t>
  </si>
  <si>
    <t>Field experiences and methodological foundations of teaching 2.</t>
  </si>
  <si>
    <t>KTI</t>
  </si>
  <si>
    <t>Szakfelelős: Dobróné dr. Tóth Márta</t>
  </si>
  <si>
    <t>okleveles természettudomány-környezettan tanár</t>
  </si>
  <si>
    <t>természettudomány-környezettan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</si>
</sst>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BDD7EE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51">
    <xf numFmtId="0" fontId="0" fillId="0" borderId="0"/>
    <xf numFmtId="0" fontId="7" fillId="0" borderId="0"/>
    <xf numFmtId="0" fontId="2" fillId="0" borderId="0"/>
    <xf numFmtId="0" fontId="23" fillId="0" borderId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/>
    <xf numFmtId="0" fontId="27" fillId="15" borderId="0"/>
    <xf numFmtId="0" fontId="27" fillId="16" borderId="0"/>
    <xf numFmtId="0" fontId="27" fillId="17" borderId="0"/>
    <xf numFmtId="0" fontId="27" fillId="18" borderId="0"/>
    <xf numFmtId="0" fontId="27" fillId="19" borderId="0"/>
    <xf numFmtId="0" fontId="27" fillId="20" borderId="0"/>
    <xf numFmtId="0" fontId="27" fillId="21" borderId="0"/>
    <xf numFmtId="0" fontId="27" fillId="22" borderId="0"/>
    <xf numFmtId="0" fontId="27" fillId="17" borderId="0"/>
    <xf numFmtId="0" fontId="27" fillId="20" borderId="0"/>
    <xf numFmtId="0" fontId="27" fillId="23" borderId="0"/>
    <xf numFmtId="0" fontId="26" fillId="24" borderId="0"/>
    <xf numFmtId="0" fontId="26" fillId="21" borderId="0"/>
    <xf numFmtId="0" fontId="26" fillId="22" borderId="0"/>
    <xf numFmtId="0" fontId="26" fillId="25" borderId="0"/>
    <xf numFmtId="0" fontId="26" fillId="26" borderId="0"/>
    <xf numFmtId="0" fontId="26" fillId="27" borderId="0"/>
    <xf numFmtId="0" fontId="28" fillId="19" borderId="7"/>
    <xf numFmtId="0" fontId="29" fillId="0" borderId="0"/>
    <xf numFmtId="0" fontId="30" fillId="0" borderId="8"/>
    <xf numFmtId="0" fontId="31" fillId="0" borderId="9"/>
    <xf numFmtId="0" fontId="32" fillId="0" borderId="10"/>
    <xf numFmtId="0" fontId="32" fillId="0" borderId="0"/>
    <xf numFmtId="0" fontId="33" fillId="28" borderId="11"/>
    <xf numFmtId="0" fontId="27" fillId="0" borderId="0"/>
    <xf numFmtId="0" fontId="34" fillId="0" borderId="0"/>
    <xf numFmtId="0" fontId="35" fillId="0" borderId="12"/>
    <xf numFmtId="0" fontId="27" fillId="29" borderId="6"/>
    <xf numFmtId="0" fontId="26" fillId="30" borderId="0"/>
    <xf numFmtId="0" fontId="26" fillId="13" borderId="0"/>
    <xf numFmtId="0" fontId="26" fillId="31" borderId="0"/>
    <xf numFmtId="0" fontId="26" fillId="25" borderId="0"/>
    <xf numFmtId="0" fontId="26" fillId="26" borderId="0"/>
    <xf numFmtId="0" fontId="26" fillId="32" borderId="0"/>
    <xf numFmtId="0" fontId="36" fillId="16" borderId="0"/>
    <xf numFmtId="0" fontId="37" fillId="33" borderId="13"/>
    <xf numFmtId="0" fontId="38" fillId="0" borderId="0"/>
    <xf numFmtId="0" fontId="1" fillId="0" borderId="0"/>
    <xf numFmtId="0" fontId="1" fillId="0" borderId="0"/>
    <xf numFmtId="0" fontId="39" fillId="0" borderId="14"/>
    <xf numFmtId="0" fontId="40" fillId="15" borderId="0"/>
    <xf numFmtId="0" fontId="41" fillId="34" borderId="0"/>
    <xf numFmtId="0" fontId="42" fillId="33" borderId="7"/>
  </cellStyleXfs>
  <cellXfs count="1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3" fillId="3" borderId="0" xfId="0" applyFont="1" applyFill="1" applyBorder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4" xfId="0" applyBorder="1"/>
    <xf numFmtId="1" fontId="1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13" fillId="5" borderId="4" xfId="0" applyNumberFormat="1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0" fillId="0" borderId="5" xfId="0" applyBorder="1"/>
    <xf numFmtId="0" fontId="0" fillId="0" borderId="0" xfId="0" applyBorder="1"/>
    <xf numFmtId="1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 wrapText="1"/>
    </xf>
    <xf numFmtId="1" fontId="11" fillId="7" borderId="4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horizontal="center" vertical="center" wrapText="1"/>
    </xf>
    <xf numFmtId="1" fontId="12" fillId="7" borderId="4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1" fontId="8" fillId="8" borderId="4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vertical="center" wrapText="1"/>
    </xf>
    <xf numFmtId="0" fontId="8" fillId="8" borderId="4" xfId="0" applyFont="1" applyFill="1" applyBorder="1" applyAlignment="1">
      <alignment horizontal="center"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1" fontId="11" fillId="8" borderId="4" xfId="0" applyNumberFormat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vertical="center" wrapText="1"/>
    </xf>
    <xf numFmtId="0" fontId="11" fillId="8" borderId="4" xfId="0" applyFont="1" applyFill="1" applyBorder="1" applyAlignment="1">
      <alignment horizontal="center" vertical="center" wrapText="1"/>
    </xf>
    <xf numFmtId="1" fontId="15" fillId="8" borderId="4" xfId="0" applyNumberFormat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vertical="center" wrapText="1"/>
    </xf>
    <xf numFmtId="1" fontId="18" fillId="10" borderId="4" xfId="0" applyNumberFormat="1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vertical="center" wrapText="1"/>
    </xf>
    <xf numFmtId="0" fontId="18" fillId="10" borderId="4" xfId="0" applyFont="1" applyFill="1" applyBorder="1" applyAlignment="1">
      <alignment vertical="center" wrapText="1"/>
    </xf>
    <xf numFmtId="0" fontId="18" fillId="10" borderId="4" xfId="0" applyFont="1" applyFill="1" applyBorder="1" applyAlignment="1">
      <alignment horizontal="center" vertical="center" wrapText="1"/>
    </xf>
    <xf numFmtId="1" fontId="19" fillId="10" borderId="4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/>
    </xf>
    <xf numFmtId="1" fontId="15" fillId="7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1" fontId="11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8" borderId="4" xfId="0" applyFont="1" applyFill="1" applyBorder="1" applyAlignment="1">
      <alignment horizontal="center" vertical="center" wrapText="1"/>
    </xf>
    <xf numFmtId="0" fontId="0" fillId="0" borderId="0" xfId="0"/>
    <xf numFmtId="0" fontId="8" fillId="0" borderId="4" xfId="0" applyFont="1" applyBorder="1" applyAlignment="1">
      <alignment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1" fontId="11" fillId="7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35" borderId="4" xfId="0" applyFont="1" applyFill="1" applyBorder="1" applyAlignment="1">
      <alignment horizontal="center" vertical="center" wrapText="1"/>
    </xf>
    <xf numFmtId="0" fontId="15" fillId="35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1" fontId="20" fillId="7" borderId="15" xfId="0" applyNumberFormat="1" applyFont="1" applyFill="1" applyBorder="1" applyAlignment="1">
      <alignment horizontal="center" vertical="center" wrapText="1"/>
    </xf>
    <xf numFmtId="1" fontId="20" fillId="7" borderId="5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left" vertical="center" wrapText="1"/>
    </xf>
    <xf numFmtId="1" fontId="20" fillId="7" borderId="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13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3" fillId="4" borderId="0" xfId="1" applyFont="1" applyFill="1" applyBorder="1" applyAlignment="1" applyProtection="1">
      <alignment horizontal="left" vertical="center" wrapText="1"/>
    </xf>
    <xf numFmtId="0" fontId="13" fillId="5" borderId="4" xfId="0" applyFont="1" applyFill="1" applyBorder="1" applyAlignment="1">
      <alignment horizontal="center" vertical="center"/>
    </xf>
  </cellXfs>
  <cellStyles count="51">
    <cellStyle name="20% - 1. jelölőszín 2" xfId="7"/>
    <cellStyle name="20% - 2. jelölőszín 2" xfId="4"/>
    <cellStyle name="20% - 2. jelölőszín 2 2" xfId="8"/>
    <cellStyle name="20% - 3. jelölőszín 2" xfId="9"/>
    <cellStyle name="20% - 4. jelölőszín 2" xfId="10"/>
    <cellStyle name="20% - 5. jelölőszín 2" xfId="11"/>
    <cellStyle name="20% - 6. jelölőszín 2" xfId="12"/>
    <cellStyle name="40% - 1. jelölőszín 2" xfId="13"/>
    <cellStyle name="40% - 2. jelölőszín 2" xfId="14"/>
    <cellStyle name="40% - 3. jelölőszín 2" xfId="15"/>
    <cellStyle name="40% - 4. jelölőszín 2" xfId="16"/>
    <cellStyle name="40% - 5. jelölőszín 2" xfId="17"/>
    <cellStyle name="40% - 6. jelölőszín 2" xfId="18"/>
    <cellStyle name="60% - 1. jelölőszín 2" xfId="19"/>
    <cellStyle name="60% - 2. jelölőszín 2" xfId="5"/>
    <cellStyle name="60% - 2. jelölőszín 2 2" xfId="20"/>
    <cellStyle name="60% - 3. jelölőszín 2" xfId="21"/>
    <cellStyle name="60% - 4. jelölőszín 2" xfId="22"/>
    <cellStyle name="60% - 5. jelölőszín 2" xfId="23"/>
    <cellStyle name="60% - 6. jelölőszín 2" xfId="24"/>
    <cellStyle name="Bevitel 2" xfId="25"/>
    <cellStyle name="Cím 2" xfId="26"/>
    <cellStyle name="Címsor 1 2" xfId="27"/>
    <cellStyle name="Címsor 2 2" xfId="28"/>
    <cellStyle name="Címsor 3 2" xfId="29"/>
    <cellStyle name="Címsor 4 2" xfId="30"/>
    <cellStyle name="Ellenőrzőcella 2" xfId="31"/>
    <cellStyle name="Excel Built-in Normal" xfId="32"/>
    <cellStyle name="Figyelmeztetés 2" xfId="33"/>
    <cellStyle name="Hivatkozott cella 2" xfId="34"/>
    <cellStyle name="Jegyzet 2" xfId="35"/>
    <cellStyle name="Jelölőszín (1) 2" xfId="36"/>
    <cellStyle name="Jelölőszín (2) 2" xfId="6"/>
    <cellStyle name="Jelölőszín (2) 2 2" xfId="37"/>
    <cellStyle name="Jelölőszín (3) 2" xfId="38"/>
    <cellStyle name="Jelölőszín (4) 2" xfId="39"/>
    <cellStyle name="Jelölőszín (5) 2" xfId="40"/>
    <cellStyle name="Jelölőszín (6) 2" xfId="41"/>
    <cellStyle name="Jó 2" xfId="42"/>
    <cellStyle name="Kimenet 2" xfId="43"/>
    <cellStyle name="Magyarázó szöveg 2" xfId="44"/>
    <cellStyle name="Normál" xfId="0" builtinId="0"/>
    <cellStyle name="Normál 2" xfId="1"/>
    <cellStyle name="Normál 2 2" xfId="45"/>
    <cellStyle name="Normál 2 3" xfId="3"/>
    <cellStyle name="Normál 3" xfId="2"/>
    <cellStyle name="Normál 3 2" xfId="46"/>
    <cellStyle name="Összesen 2" xfId="47"/>
    <cellStyle name="Rossz 2" xfId="48"/>
    <cellStyle name="Semleges 2" xfId="49"/>
    <cellStyle name="Számítás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18597</xdr:colOff>
      <xdr:row>0</xdr:row>
      <xdr:rowOff>52061</xdr:rowOff>
    </xdr:from>
    <xdr:ext cx="1810203" cy="874423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97" y="52061"/>
          <a:ext cx="1810203" cy="8744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9" zoomScaleNormal="99" workbookViewId="0">
      <selection activeCell="E14" sqref="E14"/>
    </sheetView>
  </sheetViews>
  <sheetFormatPr defaultColWidth="8.85546875" defaultRowHeight="15" x14ac:dyDescent="0.25"/>
  <cols>
    <col min="1" max="1" width="5.85546875" style="29" customWidth="1"/>
    <col min="2" max="2" width="12.28515625" style="31" customWidth="1"/>
    <col min="3" max="3" width="33.7109375" style="27" customWidth="1"/>
    <col min="4" max="4" width="36.42578125" style="31" customWidth="1"/>
    <col min="5" max="5" width="12.5703125" style="31" customWidth="1"/>
    <col min="6" max="6" width="27.7109375" style="31" customWidth="1"/>
    <col min="7" max="7" width="11.42578125" style="8" customWidth="1"/>
    <col min="8" max="8" width="5" style="29" customWidth="1"/>
    <col min="9" max="9" width="4.85546875" style="29" customWidth="1"/>
    <col min="10" max="10" width="6.85546875" style="15" customWidth="1"/>
    <col min="11" max="11" width="7.42578125" style="8" customWidth="1"/>
    <col min="12" max="12" width="9.28515625" style="8" customWidth="1"/>
    <col min="13" max="13" width="12.7109375" style="31" customWidth="1"/>
  </cols>
  <sheetData>
    <row r="1" spans="1:13" ht="15.75" x14ac:dyDescent="0.25">
      <c r="A1" s="1"/>
      <c r="B1" s="1"/>
      <c r="C1" s="2"/>
      <c r="D1" s="3" t="s">
        <v>118</v>
      </c>
      <c r="E1" s="3" t="s">
        <v>134</v>
      </c>
      <c r="F1" s="3"/>
      <c r="G1" s="4"/>
      <c r="H1" s="5" t="s">
        <v>132</v>
      </c>
      <c r="I1" s="6"/>
      <c r="J1" s="7"/>
      <c r="L1" s="9"/>
      <c r="M1" s="10"/>
    </row>
    <row r="2" spans="1:13" ht="15.6" customHeight="1" x14ac:dyDescent="0.25">
      <c r="A2" s="1"/>
      <c r="B2" s="1"/>
      <c r="C2" s="11"/>
      <c r="D2" s="116" t="s">
        <v>122</v>
      </c>
      <c r="E2" s="116"/>
      <c r="F2" s="116"/>
      <c r="G2" s="116"/>
      <c r="H2" s="116"/>
      <c r="I2" s="116"/>
      <c r="J2" s="116"/>
      <c r="K2" s="116"/>
      <c r="L2" s="116"/>
      <c r="M2" s="10"/>
    </row>
    <row r="3" spans="1:13" ht="15.6" customHeight="1" x14ac:dyDescent="0.25">
      <c r="A3" s="1"/>
      <c r="B3" s="1"/>
      <c r="C3" s="11"/>
      <c r="D3" s="116"/>
      <c r="E3" s="116"/>
      <c r="F3" s="116"/>
      <c r="G3" s="116"/>
      <c r="H3" s="116"/>
      <c r="I3" s="116"/>
      <c r="J3" s="116"/>
      <c r="K3" s="116"/>
      <c r="L3" s="116"/>
      <c r="M3" s="10"/>
    </row>
    <row r="4" spans="1:13" ht="15.6" customHeight="1" x14ac:dyDescent="0.25">
      <c r="A4" s="1"/>
      <c r="B4" s="1"/>
      <c r="C4" s="11"/>
      <c r="D4" s="116"/>
      <c r="E4" s="116"/>
      <c r="F4" s="116"/>
      <c r="G4" s="116"/>
      <c r="H4" s="116"/>
      <c r="I4" s="116"/>
      <c r="J4" s="116"/>
      <c r="K4" s="116"/>
      <c r="L4" s="116"/>
      <c r="M4" s="10"/>
    </row>
    <row r="5" spans="1:13" x14ac:dyDescent="0.25">
      <c r="A5" s="1"/>
      <c r="B5" s="1"/>
      <c r="C5" s="12"/>
      <c r="D5" s="13" t="s">
        <v>0</v>
      </c>
      <c r="E5" s="14" t="s">
        <v>1</v>
      </c>
      <c r="F5" s="13"/>
      <c r="G5" s="4"/>
      <c r="H5" s="6"/>
      <c r="I5" s="6"/>
      <c r="K5" s="4"/>
      <c r="L5" s="4"/>
      <c r="M5" s="10"/>
    </row>
    <row r="6" spans="1:13" x14ac:dyDescent="0.25">
      <c r="A6" s="16"/>
      <c r="B6" s="16"/>
      <c r="C6" s="16"/>
      <c r="D6" s="13" t="s">
        <v>2</v>
      </c>
      <c r="E6" s="14">
        <v>60</v>
      </c>
      <c r="F6" s="13"/>
      <c r="G6" s="4"/>
      <c r="H6" s="6"/>
      <c r="I6" s="17"/>
      <c r="K6" s="17"/>
      <c r="L6" s="18" t="s">
        <v>3</v>
      </c>
      <c r="M6" s="18"/>
    </row>
    <row r="7" spans="1:13" x14ac:dyDescent="0.25">
      <c r="A7" s="12"/>
      <c r="B7" s="12"/>
      <c r="C7" s="12"/>
      <c r="D7" s="13" t="s">
        <v>4</v>
      </c>
      <c r="E7" s="13" t="s">
        <v>133</v>
      </c>
      <c r="F7" s="13"/>
      <c r="G7" s="19"/>
      <c r="H7" s="6"/>
      <c r="I7" s="17" t="s">
        <v>5</v>
      </c>
      <c r="K7" s="17"/>
      <c r="L7" s="18">
        <f>SUM(H25,H42,)</f>
        <v>182</v>
      </c>
      <c r="M7" s="18"/>
    </row>
    <row r="8" spans="1:13" x14ac:dyDescent="0.25">
      <c r="A8" s="20"/>
      <c r="B8" s="21"/>
      <c r="C8" s="22"/>
      <c r="D8" s="23"/>
      <c r="E8" s="23"/>
      <c r="F8" s="23"/>
      <c r="G8" s="4"/>
      <c r="H8" s="6"/>
      <c r="I8" s="6"/>
      <c r="J8" s="7"/>
      <c r="K8" s="24"/>
      <c r="L8" s="7"/>
      <c r="M8" s="24"/>
    </row>
    <row r="9" spans="1:13" ht="15" customHeight="1" x14ac:dyDescent="0.25">
      <c r="A9" s="25" t="s">
        <v>6</v>
      </c>
      <c r="B9" s="26"/>
      <c r="D9" s="28"/>
      <c r="E9" s="28"/>
      <c r="F9" s="28"/>
      <c r="I9" s="30"/>
      <c r="J9" s="28"/>
      <c r="K9" s="31"/>
      <c r="L9" s="28"/>
    </row>
    <row r="10" spans="1:13" s="32" customFormat="1" ht="44.25" customHeight="1" x14ac:dyDescent="0.25">
      <c r="A10" s="114" t="s">
        <v>7</v>
      </c>
      <c r="B10" s="115" t="s">
        <v>8</v>
      </c>
      <c r="C10" s="115" t="s">
        <v>9</v>
      </c>
      <c r="D10" s="117" t="s">
        <v>10</v>
      </c>
      <c r="E10" s="117" t="s">
        <v>11</v>
      </c>
      <c r="F10" s="117" t="s">
        <v>12</v>
      </c>
      <c r="G10" s="115" t="s">
        <v>13</v>
      </c>
      <c r="H10" s="115" t="s">
        <v>14</v>
      </c>
      <c r="I10" s="115"/>
      <c r="J10" s="114" t="s">
        <v>15</v>
      </c>
      <c r="K10" s="115" t="s">
        <v>16</v>
      </c>
      <c r="L10" s="115" t="s">
        <v>17</v>
      </c>
      <c r="M10" s="108" t="s">
        <v>18</v>
      </c>
    </row>
    <row r="11" spans="1:13" s="32" customFormat="1" ht="26.25" customHeight="1" x14ac:dyDescent="0.25">
      <c r="A11" s="114"/>
      <c r="B11" s="115"/>
      <c r="C11" s="115"/>
      <c r="D11" s="117"/>
      <c r="E11" s="117"/>
      <c r="F11" s="117"/>
      <c r="G11" s="115"/>
      <c r="H11" s="33" t="s">
        <v>19</v>
      </c>
      <c r="I11" s="34" t="s">
        <v>20</v>
      </c>
      <c r="J11" s="114"/>
      <c r="K11" s="115"/>
      <c r="L11" s="115"/>
      <c r="M11" s="108"/>
    </row>
    <row r="12" spans="1:13" s="32" customFormat="1" ht="40.9" customHeight="1" x14ac:dyDescent="0.25">
      <c r="A12" s="35">
        <v>1</v>
      </c>
      <c r="B12" s="36" t="s">
        <v>21</v>
      </c>
      <c r="C12" s="36" t="s">
        <v>22</v>
      </c>
      <c r="D12" s="36" t="s">
        <v>23</v>
      </c>
      <c r="E12" s="36"/>
      <c r="F12" s="36" t="s">
        <v>24</v>
      </c>
      <c r="G12" s="37" t="s">
        <v>25</v>
      </c>
      <c r="H12" s="35">
        <v>0</v>
      </c>
      <c r="I12" s="35">
        <v>9</v>
      </c>
      <c r="J12" s="38">
        <v>2</v>
      </c>
      <c r="K12" s="39" t="s">
        <v>26</v>
      </c>
      <c r="L12" s="39" t="s">
        <v>27</v>
      </c>
      <c r="M12" s="36" t="s">
        <v>28</v>
      </c>
    </row>
    <row r="13" spans="1:13" s="32" customFormat="1" ht="40.9" customHeight="1" x14ac:dyDescent="0.25">
      <c r="A13" s="35">
        <v>1</v>
      </c>
      <c r="B13" s="40" t="s">
        <v>29</v>
      </c>
      <c r="C13" s="40" t="s">
        <v>30</v>
      </c>
      <c r="D13" s="40" t="s">
        <v>31</v>
      </c>
      <c r="E13" s="40"/>
      <c r="F13" s="40" t="s">
        <v>32</v>
      </c>
      <c r="G13" s="41" t="s">
        <v>25</v>
      </c>
      <c r="H13" s="42">
        <v>0</v>
      </c>
      <c r="I13" s="42">
        <v>9</v>
      </c>
      <c r="J13" s="43">
        <v>2</v>
      </c>
      <c r="K13" s="44" t="s">
        <v>26</v>
      </c>
      <c r="L13" s="44" t="s">
        <v>27</v>
      </c>
      <c r="M13" s="40" t="s">
        <v>33</v>
      </c>
    </row>
    <row r="14" spans="1:13" s="32" customFormat="1" ht="40.9" customHeight="1" x14ac:dyDescent="0.25">
      <c r="A14" s="35">
        <v>1</v>
      </c>
      <c r="B14" s="36" t="s">
        <v>35</v>
      </c>
      <c r="C14" s="36" t="s">
        <v>36</v>
      </c>
      <c r="D14" s="36" t="s">
        <v>37</v>
      </c>
      <c r="E14" s="36"/>
      <c r="F14" s="36" t="s">
        <v>38</v>
      </c>
      <c r="G14" s="37" t="s">
        <v>25</v>
      </c>
      <c r="H14" s="35">
        <v>5</v>
      </c>
      <c r="I14" s="35">
        <v>5</v>
      </c>
      <c r="J14" s="38">
        <v>2</v>
      </c>
      <c r="K14" s="39" t="s">
        <v>39</v>
      </c>
      <c r="L14" s="39" t="s">
        <v>27</v>
      </c>
      <c r="M14" s="36"/>
    </row>
    <row r="15" spans="1:13" s="32" customFormat="1" ht="40.9" customHeight="1" x14ac:dyDescent="0.25">
      <c r="A15" s="35">
        <v>1</v>
      </c>
      <c r="B15" s="36" t="s">
        <v>40</v>
      </c>
      <c r="C15" s="36" t="s">
        <v>41</v>
      </c>
      <c r="D15" s="36" t="s">
        <v>42</v>
      </c>
      <c r="E15" s="36"/>
      <c r="F15" s="36" t="s">
        <v>43</v>
      </c>
      <c r="G15" s="37" t="s">
        <v>25</v>
      </c>
      <c r="H15" s="35">
        <v>0</v>
      </c>
      <c r="I15" s="35">
        <v>9</v>
      </c>
      <c r="J15" s="38">
        <v>2</v>
      </c>
      <c r="K15" s="39" t="s">
        <v>26</v>
      </c>
      <c r="L15" s="39" t="s">
        <v>27</v>
      </c>
      <c r="M15" s="36" t="s">
        <v>44</v>
      </c>
    </row>
    <row r="16" spans="1:13" s="47" customFormat="1" ht="40.9" customHeight="1" x14ac:dyDescent="0.25">
      <c r="A16" s="35">
        <v>1</v>
      </c>
      <c r="B16" s="36" t="s">
        <v>45</v>
      </c>
      <c r="C16" s="36" t="s">
        <v>46</v>
      </c>
      <c r="D16" s="36" t="s">
        <v>47</v>
      </c>
      <c r="E16" s="36"/>
      <c r="F16" s="36" t="s">
        <v>34</v>
      </c>
      <c r="G16" s="37" t="s">
        <v>25</v>
      </c>
      <c r="H16" s="35">
        <v>0</v>
      </c>
      <c r="I16" s="35">
        <v>9</v>
      </c>
      <c r="J16" s="38">
        <v>2</v>
      </c>
      <c r="K16" s="39" t="s">
        <v>48</v>
      </c>
      <c r="L16" s="39" t="s">
        <v>27</v>
      </c>
      <c r="M16" s="36" t="s">
        <v>49</v>
      </c>
    </row>
    <row r="17" spans="1:16" s="47" customFormat="1" ht="40.9" customHeight="1" x14ac:dyDescent="0.25">
      <c r="A17" s="48">
        <v>1</v>
      </c>
      <c r="B17" s="49" t="s">
        <v>50</v>
      </c>
      <c r="C17" s="49" t="s">
        <v>51</v>
      </c>
      <c r="D17" s="36" t="s">
        <v>52</v>
      </c>
      <c r="E17" s="50"/>
      <c r="F17" s="49" t="s">
        <v>32</v>
      </c>
      <c r="G17" s="51" t="s">
        <v>25</v>
      </c>
      <c r="H17" s="48">
        <v>0</v>
      </c>
      <c r="I17" s="48">
        <v>9</v>
      </c>
      <c r="J17" s="52">
        <v>2</v>
      </c>
      <c r="K17" s="53" t="s">
        <v>48</v>
      </c>
      <c r="L17" s="53" t="s">
        <v>27</v>
      </c>
      <c r="M17" s="32"/>
    </row>
    <row r="18" spans="1:16" s="32" customFormat="1" ht="40.9" customHeight="1" x14ac:dyDescent="0.25">
      <c r="A18" s="48">
        <v>1</v>
      </c>
      <c r="B18" s="49" t="s">
        <v>53</v>
      </c>
      <c r="C18" s="54" t="s">
        <v>54</v>
      </c>
      <c r="D18" s="55" t="s">
        <v>55</v>
      </c>
      <c r="E18" s="49"/>
      <c r="F18" s="49" t="s">
        <v>56</v>
      </c>
      <c r="G18" s="51" t="s">
        <v>25</v>
      </c>
      <c r="H18" s="48">
        <v>0</v>
      </c>
      <c r="I18" s="48">
        <v>9</v>
      </c>
      <c r="J18" s="52">
        <v>2</v>
      </c>
      <c r="K18" s="53" t="s">
        <v>48</v>
      </c>
      <c r="L18" s="53" t="s">
        <v>27</v>
      </c>
      <c r="M18" s="49" t="s">
        <v>57</v>
      </c>
    </row>
    <row r="19" spans="1:16" ht="40.9" customHeight="1" x14ac:dyDescent="0.25">
      <c r="A19" s="35">
        <v>1</v>
      </c>
      <c r="B19" s="49" t="s">
        <v>112</v>
      </c>
      <c r="C19" s="45" t="s">
        <v>58</v>
      </c>
      <c r="D19" s="45" t="s">
        <v>59</v>
      </c>
      <c r="E19" s="36"/>
      <c r="F19" s="36" t="s">
        <v>123</v>
      </c>
      <c r="G19" s="37" t="s">
        <v>131</v>
      </c>
      <c r="H19" s="35">
        <v>0</v>
      </c>
      <c r="I19" s="35">
        <v>9</v>
      </c>
      <c r="J19" s="38">
        <v>2</v>
      </c>
      <c r="K19" s="39" t="s">
        <v>48</v>
      </c>
      <c r="L19" s="39" t="s">
        <v>27</v>
      </c>
      <c r="M19" s="36"/>
    </row>
    <row r="20" spans="1:16" ht="40.9" customHeight="1" x14ac:dyDescent="0.25">
      <c r="A20" s="35">
        <v>1</v>
      </c>
      <c r="B20" s="49" t="s">
        <v>113</v>
      </c>
      <c r="C20" s="54" t="s">
        <v>60</v>
      </c>
      <c r="D20" s="55" t="s">
        <v>61</v>
      </c>
      <c r="E20" s="49"/>
      <c r="F20" s="49" t="s">
        <v>123</v>
      </c>
      <c r="G20" s="51" t="s">
        <v>131</v>
      </c>
      <c r="H20" s="35">
        <v>0</v>
      </c>
      <c r="I20" s="35">
        <v>9</v>
      </c>
      <c r="J20" s="38">
        <v>2</v>
      </c>
      <c r="K20" s="39" t="s">
        <v>48</v>
      </c>
      <c r="L20" s="39" t="s">
        <v>27</v>
      </c>
      <c r="M20" s="36"/>
    </row>
    <row r="21" spans="1:16" ht="40.9" customHeight="1" x14ac:dyDescent="0.25">
      <c r="A21" s="56">
        <v>1</v>
      </c>
      <c r="B21" s="49" t="s">
        <v>111</v>
      </c>
      <c r="C21" s="100" t="s">
        <v>62</v>
      </c>
      <c r="D21" s="100" t="s">
        <v>63</v>
      </c>
      <c r="E21" s="96" t="s">
        <v>119</v>
      </c>
      <c r="F21" s="96" t="s">
        <v>121</v>
      </c>
      <c r="G21" s="37" t="s">
        <v>131</v>
      </c>
      <c r="H21" s="56">
        <v>0</v>
      </c>
      <c r="I21" s="56">
        <v>0</v>
      </c>
      <c r="J21" s="58">
        <v>4</v>
      </c>
      <c r="K21" s="56" t="s">
        <v>48</v>
      </c>
      <c r="L21" s="56" t="s">
        <v>27</v>
      </c>
      <c r="M21" s="57"/>
    </row>
    <row r="22" spans="1:16" ht="40.9" customHeight="1" x14ac:dyDescent="0.25">
      <c r="A22" s="56">
        <v>1</v>
      </c>
      <c r="B22" s="49" t="s">
        <v>114</v>
      </c>
      <c r="C22" s="54" t="s">
        <v>64</v>
      </c>
      <c r="D22" s="55" t="s">
        <v>65</v>
      </c>
      <c r="E22" s="49"/>
      <c r="F22" s="49" t="s">
        <v>121</v>
      </c>
      <c r="G22" s="51" t="s">
        <v>131</v>
      </c>
      <c r="H22" s="56">
        <v>0</v>
      </c>
      <c r="I22" s="56">
        <v>9</v>
      </c>
      <c r="J22" s="58">
        <v>4</v>
      </c>
      <c r="K22" s="56" t="s">
        <v>48</v>
      </c>
      <c r="L22" s="56" t="s">
        <v>27</v>
      </c>
      <c r="M22" s="57"/>
    </row>
    <row r="23" spans="1:16" s="95" customFormat="1" ht="57" customHeight="1" x14ac:dyDescent="0.25">
      <c r="A23" s="56">
        <v>1</v>
      </c>
      <c r="B23" s="49" t="s">
        <v>124</v>
      </c>
      <c r="C23" s="104" t="s">
        <v>125</v>
      </c>
      <c r="D23" s="104" t="s">
        <v>126</v>
      </c>
      <c r="E23" s="104"/>
      <c r="F23" s="104" t="s">
        <v>127</v>
      </c>
      <c r="G23" s="103" t="s">
        <v>26</v>
      </c>
      <c r="H23" s="103">
        <v>9</v>
      </c>
      <c r="I23" s="103">
        <v>9</v>
      </c>
      <c r="J23" s="107">
        <v>4</v>
      </c>
      <c r="K23" s="103" t="s">
        <v>48</v>
      </c>
      <c r="L23" s="103" t="s">
        <v>27</v>
      </c>
      <c r="M23" s="40"/>
    </row>
    <row r="24" spans="1:16" s="32" customFormat="1" x14ac:dyDescent="0.25">
      <c r="A24" s="59"/>
      <c r="B24" s="102"/>
      <c r="C24" s="102"/>
      <c r="D24" s="102"/>
      <c r="E24" s="102"/>
      <c r="F24" s="102"/>
      <c r="G24" s="98"/>
      <c r="H24" s="62">
        <f>SUM(H12:H23)</f>
        <v>14</v>
      </c>
      <c r="I24" s="62">
        <f t="shared" ref="I24:J24" si="0">SUM(I12:I23)</f>
        <v>95</v>
      </c>
      <c r="J24" s="62">
        <f t="shared" si="0"/>
        <v>30</v>
      </c>
      <c r="K24" s="101"/>
      <c r="L24" s="63"/>
      <c r="M24" s="60"/>
    </row>
    <row r="25" spans="1:16" s="32" customFormat="1" ht="28.5" x14ac:dyDescent="0.25">
      <c r="A25" s="59"/>
      <c r="B25" s="102"/>
      <c r="C25" s="102"/>
      <c r="D25" s="102"/>
      <c r="E25" s="102"/>
      <c r="F25" s="102"/>
      <c r="G25" s="97" t="s">
        <v>66</v>
      </c>
      <c r="H25" s="109">
        <f>SUM(H24:I24)</f>
        <v>109</v>
      </c>
      <c r="I25" s="110"/>
      <c r="J25" s="99"/>
      <c r="K25" s="101"/>
      <c r="L25" s="63"/>
      <c r="M25" s="60"/>
    </row>
    <row r="26" spans="1:16" s="32" customFormat="1" ht="40.9" customHeight="1" x14ac:dyDescent="0.25">
      <c r="A26" s="70">
        <v>2</v>
      </c>
      <c r="B26" s="71" t="s">
        <v>68</v>
      </c>
      <c r="C26" s="71" t="s">
        <v>69</v>
      </c>
      <c r="D26" s="66" t="s">
        <v>70</v>
      </c>
      <c r="E26" s="71"/>
      <c r="F26" s="71" t="s">
        <v>38</v>
      </c>
      <c r="G26" s="72" t="s">
        <v>25</v>
      </c>
      <c r="H26" s="70">
        <v>0</v>
      </c>
      <c r="I26" s="70">
        <v>9</v>
      </c>
      <c r="J26" s="73">
        <v>2</v>
      </c>
      <c r="K26" s="74" t="s">
        <v>48</v>
      </c>
      <c r="L26" s="74" t="s">
        <v>27</v>
      </c>
      <c r="M26" s="71"/>
      <c r="P26" s="46"/>
    </row>
    <row r="27" spans="1:16" s="32" customFormat="1" ht="40.9" customHeight="1" x14ac:dyDescent="0.25">
      <c r="A27" s="70">
        <v>2</v>
      </c>
      <c r="B27" s="71" t="s">
        <v>71</v>
      </c>
      <c r="C27" s="71" t="s">
        <v>72</v>
      </c>
      <c r="D27" s="71" t="s">
        <v>73</v>
      </c>
      <c r="E27" s="71"/>
      <c r="F27" s="71" t="s">
        <v>74</v>
      </c>
      <c r="G27" s="72" t="s">
        <v>25</v>
      </c>
      <c r="H27" s="70">
        <v>5</v>
      </c>
      <c r="I27" s="70">
        <v>5</v>
      </c>
      <c r="J27" s="73">
        <v>2</v>
      </c>
      <c r="K27" s="74" t="s">
        <v>39</v>
      </c>
      <c r="L27" s="74" t="s">
        <v>27</v>
      </c>
      <c r="M27" s="71"/>
      <c r="P27" s="46"/>
    </row>
    <row r="28" spans="1:16" s="32" customFormat="1" ht="40.9" customHeight="1" x14ac:dyDescent="0.25">
      <c r="A28" s="70">
        <v>2</v>
      </c>
      <c r="B28" s="71" t="s">
        <v>75</v>
      </c>
      <c r="C28" s="71" t="s">
        <v>76</v>
      </c>
      <c r="D28" s="66" t="s">
        <v>77</v>
      </c>
      <c r="E28" s="75"/>
      <c r="F28" s="71" t="s">
        <v>34</v>
      </c>
      <c r="G28" s="72" t="s">
        <v>25</v>
      </c>
      <c r="H28" s="70">
        <v>0</v>
      </c>
      <c r="I28" s="70">
        <v>9</v>
      </c>
      <c r="J28" s="73">
        <v>2</v>
      </c>
      <c r="K28" s="74" t="s">
        <v>48</v>
      </c>
      <c r="L28" s="74" t="s">
        <v>27</v>
      </c>
      <c r="M28" s="71" t="s">
        <v>78</v>
      </c>
      <c r="P28" s="46"/>
    </row>
    <row r="29" spans="1:16" s="32" customFormat="1" ht="40.9" customHeight="1" x14ac:dyDescent="0.25">
      <c r="A29" s="65">
        <v>2</v>
      </c>
      <c r="B29" s="66" t="s">
        <v>79</v>
      </c>
      <c r="C29" s="66" t="s">
        <v>80</v>
      </c>
      <c r="D29" s="66" t="s">
        <v>81</v>
      </c>
      <c r="E29" s="66"/>
      <c r="F29" s="66" t="s">
        <v>56</v>
      </c>
      <c r="G29" s="67" t="s">
        <v>25</v>
      </c>
      <c r="H29" s="65">
        <v>0</v>
      </c>
      <c r="I29" s="65">
        <v>9</v>
      </c>
      <c r="J29" s="68">
        <v>2</v>
      </c>
      <c r="K29" s="69" t="s">
        <v>48</v>
      </c>
      <c r="L29" s="69" t="s">
        <v>27</v>
      </c>
      <c r="M29" s="66" t="s">
        <v>82</v>
      </c>
    </row>
    <row r="30" spans="1:16" ht="40.9" customHeight="1" x14ac:dyDescent="0.25">
      <c r="A30" s="65">
        <v>2</v>
      </c>
      <c r="B30" s="71" t="s">
        <v>115</v>
      </c>
      <c r="C30" s="71" t="s">
        <v>83</v>
      </c>
      <c r="D30" s="66" t="s">
        <v>84</v>
      </c>
      <c r="E30" s="75"/>
      <c r="F30" s="71" t="s">
        <v>123</v>
      </c>
      <c r="G30" s="72" t="s">
        <v>131</v>
      </c>
      <c r="H30" s="67">
        <v>0</v>
      </c>
      <c r="I30" s="67">
        <v>9</v>
      </c>
      <c r="J30" s="76">
        <v>2</v>
      </c>
      <c r="K30" s="67" t="s">
        <v>48</v>
      </c>
      <c r="L30" s="67" t="s">
        <v>27</v>
      </c>
      <c r="M30" s="66" t="s">
        <v>85</v>
      </c>
    </row>
    <row r="31" spans="1:16" ht="40.9" customHeight="1" x14ac:dyDescent="0.25">
      <c r="A31" s="65">
        <v>2</v>
      </c>
      <c r="B31" s="66" t="s">
        <v>86</v>
      </c>
      <c r="C31" s="66" t="s">
        <v>87</v>
      </c>
      <c r="D31" s="66" t="s">
        <v>88</v>
      </c>
      <c r="E31" s="66"/>
      <c r="F31" s="66" t="s">
        <v>34</v>
      </c>
      <c r="G31" s="67" t="s">
        <v>25</v>
      </c>
      <c r="H31" s="65">
        <v>0</v>
      </c>
      <c r="I31" s="65">
        <v>0</v>
      </c>
      <c r="J31" s="68">
        <v>8</v>
      </c>
      <c r="K31" s="69" t="s">
        <v>48</v>
      </c>
      <c r="L31" s="69" t="s">
        <v>27</v>
      </c>
      <c r="M31" s="66"/>
    </row>
    <row r="32" spans="1:16" ht="40.9" customHeight="1" x14ac:dyDescent="0.25">
      <c r="A32" s="65">
        <v>2</v>
      </c>
      <c r="B32" s="71" t="s">
        <v>116</v>
      </c>
      <c r="C32" s="71" t="s">
        <v>89</v>
      </c>
      <c r="D32" s="66" t="s">
        <v>90</v>
      </c>
      <c r="E32" s="75"/>
      <c r="F32" s="71" t="s">
        <v>121</v>
      </c>
      <c r="G32" s="72" t="s">
        <v>131</v>
      </c>
      <c r="H32" s="67">
        <v>0</v>
      </c>
      <c r="I32" s="67">
        <v>13</v>
      </c>
      <c r="J32" s="76">
        <v>4</v>
      </c>
      <c r="K32" s="67" t="s">
        <v>26</v>
      </c>
      <c r="L32" s="67" t="s">
        <v>27</v>
      </c>
      <c r="M32" s="66"/>
    </row>
    <row r="33" spans="1:13" s="95" customFormat="1" ht="40.9" customHeight="1" x14ac:dyDescent="0.25">
      <c r="A33" s="94">
        <v>2</v>
      </c>
      <c r="B33" s="66" t="s">
        <v>128</v>
      </c>
      <c r="C33" s="66" t="s">
        <v>129</v>
      </c>
      <c r="D33" s="66" t="s">
        <v>130</v>
      </c>
      <c r="E33" s="66"/>
      <c r="F33" s="66" t="s">
        <v>120</v>
      </c>
      <c r="G33" s="67" t="s">
        <v>131</v>
      </c>
      <c r="H33" s="105">
        <v>0</v>
      </c>
      <c r="I33" s="105">
        <v>9</v>
      </c>
      <c r="J33" s="106">
        <v>4</v>
      </c>
      <c r="K33" s="105" t="s">
        <v>48</v>
      </c>
      <c r="L33" s="105" t="s">
        <v>27</v>
      </c>
      <c r="M33" s="105"/>
    </row>
    <row r="34" spans="1:13" ht="40.9" customHeight="1" x14ac:dyDescent="0.25">
      <c r="A34" s="65">
        <v>2</v>
      </c>
      <c r="B34" s="66" t="s">
        <v>91</v>
      </c>
      <c r="C34" s="66" t="s">
        <v>92</v>
      </c>
      <c r="D34" s="66" t="s">
        <v>93</v>
      </c>
      <c r="E34" s="66"/>
      <c r="F34" s="66" t="s">
        <v>67</v>
      </c>
      <c r="G34" s="67" t="s">
        <v>25</v>
      </c>
      <c r="H34" s="65">
        <v>0</v>
      </c>
      <c r="I34" s="65">
        <v>0</v>
      </c>
      <c r="J34" s="68">
        <v>2</v>
      </c>
      <c r="K34" s="69" t="s">
        <v>48</v>
      </c>
      <c r="L34" s="69" t="s">
        <v>27</v>
      </c>
      <c r="M34" s="66"/>
    </row>
    <row r="35" spans="1:13" ht="40.9" customHeight="1" x14ac:dyDescent="0.25">
      <c r="A35" s="65">
        <v>2</v>
      </c>
      <c r="B35" s="71" t="s">
        <v>117</v>
      </c>
      <c r="C35" s="71" t="s">
        <v>94</v>
      </c>
      <c r="D35" s="66" t="s">
        <v>95</v>
      </c>
      <c r="E35" s="66"/>
      <c r="F35" s="71" t="s">
        <v>121</v>
      </c>
      <c r="G35" s="72" t="s">
        <v>131</v>
      </c>
      <c r="H35" s="78">
        <v>0</v>
      </c>
      <c r="I35" s="78">
        <v>0</v>
      </c>
      <c r="J35" s="79">
        <v>0</v>
      </c>
      <c r="K35" s="78" t="s">
        <v>96</v>
      </c>
      <c r="L35" s="78" t="s">
        <v>27</v>
      </c>
      <c r="M35" s="77"/>
    </row>
    <row r="36" spans="1:13" s="32" customFormat="1" ht="30" customHeight="1" x14ac:dyDescent="0.25">
      <c r="A36" s="111" t="s">
        <v>97</v>
      </c>
      <c r="B36" s="111"/>
      <c r="C36" s="111"/>
      <c r="D36" s="111"/>
      <c r="E36" s="80"/>
      <c r="F36" s="80"/>
      <c r="G36" s="80"/>
      <c r="H36" s="80"/>
      <c r="I36" s="80"/>
      <c r="J36" s="80"/>
      <c r="K36" s="80"/>
      <c r="L36" s="80"/>
      <c r="M36" s="80"/>
    </row>
    <row r="37" spans="1:13" s="32" customFormat="1" ht="40.9" customHeight="1" x14ac:dyDescent="0.25">
      <c r="A37" s="81">
        <v>2</v>
      </c>
      <c r="B37" s="82" t="s">
        <v>98</v>
      </c>
      <c r="C37" s="83" t="s">
        <v>99</v>
      </c>
      <c r="D37" s="83" t="s">
        <v>100</v>
      </c>
      <c r="E37" s="83"/>
      <c r="F37" s="83" t="s">
        <v>32</v>
      </c>
      <c r="G37" s="84" t="s">
        <v>25</v>
      </c>
      <c r="H37" s="81">
        <v>0</v>
      </c>
      <c r="I37" s="81">
        <v>5</v>
      </c>
      <c r="J37" s="85">
        <v>2</v>
      </c>
      <c r="K37" s="86" t="s">
        <v>48</v>
      </c>
      <c r="L37" s="86" t="s">
        <v>101</v>
      </c>
      <c r="M37" s="83"/>
    </row>
    <row r="38" spans="1:13" s="32" customFormat="1" ht="40.9" customHeight="1" x14ac:dyDescent="0.25">
      <c r="A38" s="81">
        <v>2</v>
      </c>
      <c r="B38" s="83" t="s">
        <v>102</v>
      </c>
      <c r="C38" s="83" t="s">
        <v>103</v>
      </c>
      <c r="D38" s="83" t="s">
        <v>104</v>
      </c>
      <c r="E38" s="83"/>
      <c r="F38" s="83" t="s">
        <v>67</v>
      </c>
      <c r="G38" s="84" t="s">
        <v>25</v>
      </c>
      <c r="H38" s="81">
        <v>0</v>
      </c>
      <c r="I38" s="81">
        <v>5</v>
      </c>
      <c r="J38" s="85">
        <v>2</v>
      </c>
      <c r="K38" s="86" t="s">
        <v>48</v>
      </c>
      <c r="L38" s="86" t="s">
        <v>101</v>
      </c>
      <c r="M38" s="83"/>
    </row>
    <row r="39" spans="1:13" s="32" customFormat="1" ht="40.9" customHeight="1" x14ac:dyDescent="0.25">
      <c r="A39" s="81">
        <v>2</v>
      </c>
      <c r="B39" s="83" t="s">
        <v>105</v>
      </c>
      <c r="C39" s="83" t="s">
        <v>106</v>
      </c>
      <c r="D39" s="83" t="s">
        <v>107</v>
      </c>
      <c r="E39" s="83"/>
      <c r="F39" s="83" t="s">
        <v>24</v>
      </c>
      <c r="G39" s="84" t="s">
        <v>25</v>
      </c>
      <c r="H39" s="81">
        <v>0</v>
      </c>
      <c r="I39" s="81">
        <v>5</v>
      </c>
      <c r="J39" s="85">
        <v>2</v>
      </c>
      <c r="K39" s="86" t="s">
        <v>48</v>
      </c>
      <c r="L39" s="86" t="s">
        <v>101</v>
      </c>
      <c r="M39" s="83"/>
    </row>
    <row r="40" spans="1:13" s="32" customFormat="1" ht="40.9" customHeight="1" x14ac:dyDescent="0.25">
      <c r="A40" s="81">
        <v>2</v>
      </c>
      <c r="B40" s="83" t="s">
        <v>108</v>
      </c>
      <c r="C40" s="83" t="s">
        <v>109</v>
      </c>
      <c r="D40" s="83" t="s">
        <v>110</v>
      </c>
      <c r="E40" s="83"/>
      <c r="F40" s="83" t="s">
        <v>38</v>
      </c>
      <c r="G40" s="84" t="s">
        <v>25</v>
      </c>
      <c r="H40" s="81">
        <v>0</v>
      </c>
      <c r="I40" s="81">
        <v>5</v>
      </c>
      <c r="J40" s="85">
        <v>2</v>
      </c>
      <c r="K40" s="86" t="s">
        <v>48</v>
      </c>
      <c r="L40" s="86" t="s">
        <v>101</v>
      </c>
      <c r="M40" s="83"/>
    </row>
    <row r="41" spans="1:13" s="32" customFormat="1" x14ac:dyDescent="0.25">
      <c r="A41" s="59"/>
      <c r="B41" s="60"/>
      <c r="C41" s="60"/>
      <c r="D41" s="60"/>
      <c r="E41" s="60"/>
      <c r="F41" s="60"/>
      <c r="G41" s="61"/>
      <c r="H41" s="62">
        <f>SUM(H26:H37)</f>
        <v>5</v>
      </c>
      <c r="I41" s="62">
        <f t="shared" ref="I41:J41" si="1">SUM(I26:I37)</f>
        <v>68</v>
      </c>
      <c r="J41" s="62">
        <f t="shared" si="1"/>
        <v>30</v>
      </c>
      <c r="K41" s="63"/>
      <c r="L41" s="63"/>
      <c r="M41" s="60"/>
    </row>
    <row r="42" spans="1:13" s="32" customFormat="1" ht="28.5" x14ac:dyDescent="0.25">
      <c r="A42" s="59"/>
      <c r="B42" s="60"/>
      <c r="C42" s="60"/>
      <c r="D42" s="60"/>
      <c r="E42" s="60"/>
      <c r="F42" s="60"/>
      <c r="G42" s="64" t="s">
        <v>66</v>
      </c>
      <c r="H42" s="112">
        <f>SUM(H41:I41)</f>
        <v>73</v>
      </c>
      <c r="I42" s="113"/>
      <c r="J42" s="87"/>
      <c r="K42" s="63"/>
      <c r="L42" s="63"/>
      <c r="M42" s="60"/>
    </row>
    <row r="43" spans="1:13" x14ac:dyDescent="0.25">
      <c r="A43" s="88"/>
      <c r="B43" s="89"/>
      <c r="C43" s="19"/>
      <c r="D43" s="90"/>
      <c r="E43" s="19"/>
      <c r="F43" s="19"/>
      <c r="G43" s="19"/>
      <c r="H43" s="91"/>
      <c r="I43" s="91"/>
      <c r="J43" s="92"/>
      <c r="K43" s="93"/>
      <c r="L43" s="93"/>
      <c r="M43" s="19"/>
    </row>
  </sheetData>
  <mergeCells count="16">
    <mergeCell ref="D2:L4"/>
    <mergeCell ref="G10:G11"/>
    <mergeCell ref="H10:I10"/>
    <mergeCell ref="J10:J11"/>
    <mergeCell ref="K10:K11"/>
    <mergeCell ref="L10:L11"/>
    <mergeCell ref="D10:D11"/>
    <mergeCell ref="E10:E11"/>
    <mergeCell ref="F10:F11"/>
    <mergeCell ref="M10:M11"/>
    <mergeCell ref="H25:I25"/>
    <mergeCell ref="A36:D36"/>
    <mergeCell ref="H42:I42"/>
    <mergeCell ref="A10:A11"/>
    <mergeCell ref="B10:B11"/>
    <mergeCell ref="C10:C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&amp;LE: PTT8003 és PTT9004 együttes tantárgyfelvétele az 1. félévben</oddFooter>
  </headerFooter>
  <rowBreaks count="1" manualBreakCount="1">
    <brk id="25" max="12" man="1"/>
  </rowBreaks>
  <ignoredErrors>
    <ignoredError sqref="H41:J4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Diszcipl. 2 félév Z szak</vt:lpstr>
      <vt:lpstr>'Diszcipl. 2 félév Z szak'!Nyomtatási_terület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2025-06-16T07:22:10Z</cp:lastPrinted>
  <dcterms:created xsi:type="dcterms:W3CDTF">2025-05-21T11:04:16Z</dcterms:created>
  <dcterms:modified xsi:type="dcterms:W3CDTF">2025-06-30T11:24:33Z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