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sztal\Mintatanterv\2025\szakirányú\Bor- és gasztroturizmus menedzser\"/>
    </mc:Choice>
  </mc:AlternateContent>
  <bookViews>
    <workbookView xWindow="0" yWindow="0" windowWidth="20490" windowHeight="7905"/>
  </bookViews>
  <sheets>
    <sheet name="2 féléves" sheetId="1" r:id="rId1"/>
  </sheets>
  <definedNames>
    <definedName name="_xlnm._FilterDatabase" localSheetId="0" hidden="1">'2 féléves'!$A$8:$O$27</definedName>
    <definedName name="_xlnm.Print_Titles" localSheetId="0">'2 féléves'!$7:$8</definedName>
    <definedName name="_xlnm.Print_Area" localSheetId="0">'2 féléves'!$A$1:$N$27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1" l="1"/>
  <c r="I27" i="1" l="1"/>
  <c r="J27" i="1"/>
  <c r="K27" i="1"/>
  <c r="H27" i="1"/>
  <c r="I17" i="1"/>
  <c r="J17" i="1"/>
  <c r="K17" i="1"/>
  <c r="H17" i="1"/>
</calcChain>
</file>

<file path=xl/sharedStrings.xml><?xml version="1.0" encoding="utf-8"?>
<sst xmlns="http://schemas.openxmlformats.org/spreadsheetml/2006/main" count="139" uniqueCount="89">
  <si>
    <t>BG1101</t>
  </si>
  <si>
    <t>A turizmus rendszere, környezete</t>
  </si>
  <si>
    <t>System and environmnet  of Tourism</t>
  </si>
  <si>
    <t>GTI</t>
  </si>
  <si>
    <t>K</t>
  </si>
  <si>
    <t>A</t>
  </si>
  <si>
    <t>BG1102</t>
  </si>
  <si>
    <t>Turisztikai közigazgatás és területfejlesztés</t>
  </si>
  <si>
    <t>Vargáné dr. Bosnyák Ildikó</t>
  </si>
  <si>
    <t>BG1103</t>
  </si>
  <si>
    <t>Üzleti vállalkozások és jogi alapismeretek</t>
  </si>
  <si>
    <t>Business enterpreneurship and legal basics</t>
  </si>
  <si>
    <t>Dr. Nagy Andrea</t>
  </si>
  <si>
    <t>BG1104</t>
  </si>
  <si>
    <t xml:space="preserve">Turizmus és gazdaság Magyarországon és Európában </t>
  </si>
  <si>
    <t>Tourism and economy in Hungary and Europe</t>
  </si>
  <si>
    <t>FTI</t>
  </si>
  <si>
    <t>BG1105</t>
  </si>
  <si>
    <t>Turizmusmarketing</t>
  </si>
  <si>
    <t>Tourism-marketing</t>
  </si>
  <si>
    <t>G</t>
  </si>
  <si>
    <t>BG1106</t>
  </si>
  <si>
    <t>Szálláshely- és vendéglátás menedzsment</t>
  </si>
  <si>
    <t>Accommodation and hospitality management</t>
  </si>
  <si>
    <t>BG1107</t>
  </si>
  <si>
    <t xml:space="preserve">Gasztronómiai kultúra </t>
  </si>
  <si>
    <t>Gastroculture</t>
  </si>
  <si>
    <t>BG1108</t>
  </si>
  <si>
    <t>Bor- és italismeret</t>
  </si>
  <si>
    <t>BG1201</t>
  </si>
  <si>
    <t xml:space="preserve">Turisztikai erőforrások és termékek </t>
  </si>
  <si>
    <t>Tourism resources and products</t>
  </si>
  <si>
    <t>BG1202</t>
  </si>
  <si>
    <t>Bor- és gasztroturizmus termékmenedzsment</t>
  </si>
  <si>
    <t>BG1203</t>
  </si>
  <si>
    <t>Bormarketing</t>
  </si>
  <si>
    <t>Winemarketing</t>
  </si>
  <si>
    <t>BG1204</t>
  </si>
  <si>
    <t>Gasztroturizmus, esettanulmányok</t>
  </si>
  <si>
    <t>Gastrotourism, case studies</t>
  </si>
  <si>
    <t>Bácskainé dr. Pristyák Erika</t>
  </si>
  <si>
    <t>BG1205</t>
  </si>
  <si>
    <t>Attrakció és látogatómenedzsment</t>
  </si>
  <si>
    <t>BG1206</t>
  </si>
  <si>
    <t xml:space="preserve">Projekttervezés </t>
  </si>
  <si>
    <t>Project-planning</t>
  </si>
  <si>
    <t>BG1207</t>
  </si>
  <si>
    <t>Szakdolgozati konzultáció</t>
  </si>
  <si>
    <t>BG1208</t>
  </si>
  <si>
    <t>Kötelező szakmai gyakorlat</t>
  </si>
  <si>
    <t xml:space="preserve">Integrated Professional Practice </t>
  </si>
  <si>
    <t>BG1209</t>
  </si>
  <si>
    <t xml:space="preserve">Szakdolgozat </t>
  </si>
  <si>
    <t>Thesis</t>
  </si>
  <si>
    <t>MAI</t>
  </si>
  <si>
    <t>AHI</t>
  </si>
  <si>
    <t>Dr. Kókai Sándor</t>
  </si>
  <si>
    <t>Dr. Szakál Zoltán Zsolt</t>
  </si>
  <si>
    <t>Tóthné dr. Kerülő Judit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</si>
  <si>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</si>
  <si>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</si>
  <si>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</si>
  <si>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</si>
  <si>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</si>
  <si>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</si>
  <si>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</si>
  <si>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</si>
  <si>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</si>
  <si>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</si>
  <si>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</si>
  <si>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</si>
  <si>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</si>
  <si>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</si>
  <si>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2017 szeptemberétől/from September 2017</t>
  </si>
  <si>
    <t>Szak megnevezése: Bor- és gasztroturizmus menedzser szakirányú továbbképzés</t>
  </si>
  <si>
    <t>Képzés óraszáma/Number of training hours:</t>
  </si>
  <si>
    <t>Szakfelelős/Programme coordinator: Dr. Magyar Zoltán</t>
  </si>
  <si>
    <t>Dr. Drabancz Mihály Róbert</t>
  </si>
  <si>
    <t>Bányászné dr. Kristóf Andrea</t>
  </si>
  <si>
    <t>Dr. Bánfalvi Győző Sándor</t>
  </si>
  <si>
    <t>Dr. Magyar Zoltán</t>
  </si>
  <si>
    <t>Tourism administration and land developing</t>
  </si>
  <si>
    <t>Wine- and drink knowledge</t>
  </si>
  <si>
    <t>Productmanegement of wine- and gastrotourism</t>
  </si>
  <si>
    <t>Attraction and Visitor Management</t>
  </si>
  <si>
    <t>Thesis consultation</t>
  </si>
  <si>
    <t>Name of the programme: Wine and gastrotouristic management</t>
  </si>
  <si>
    <t>Féléves óraszám/
Number of lessons per semester</t>
  </si>
  <si>
    <t>Darin Sándor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</si>
</sst>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2"/>
      <color theme="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22"/>
      </bottom>
      <diagonal/>
    </border>
  </borders>
  <cellStyleXfs count="2">
    <xf numFmtId="0" fontId="0" fillId="0" borderId="0"/>
    <xf numFmtId="0" fontId="14" fillId="0" borderId="0"/>
  </cellStyleXfs>
  <cellXfs count="8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3" fillId="6" borderId="10" xfId="0" applyFont="1" applyFill="1" applyBorder="1" applyAlignment="1">
      <alignment horizontal="left" vertical="center"/>
    </xf>
    <xf numFmtId="1" fontId="1" fillId="0" borderId="10" xfId="0" applyNumberFormat="1" applyFont="1" applyFill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1" fontId="7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1" fontId="1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vertical="center"/>
    </xf>
    <xf numFmtId="1" fontId="10" fillId="0" borderId="0" xfId="0" applyNumberFormat="1" applyFont="1" applyBorder="1" applyAlignment="1">
      <alignment horizontal="center" vertical="center"/>
    </xf>
    <xf numFmtId="1" fontId="10" fillId="0" borderId="1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right" vertical="center"/>
    </xf>
    <xf numFmtId="1" fontId="4" fillId="0" borderId="14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2" fillId="0" borderId="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11" fillId="0" borderId="16" xfId="0" applyFont="1" applyFill="1" applyBorder="1" applyAlignment="1">
      <alignment vertical="center" wrapText="1"/>
    </xf>
    <xf numFmtId="1" fontId="11" fillId="0" borderId="16" xfId="0" applyNumberFormat="1" applyFont="1" applyFill="1" applyBorder="1" applyAlignment="1">
      <alignment horizontal="center" vertical="center" wrapText="1"/>
    </xf>
    <xf numFmtId="1" fontId="12" fillId="0" borderId="16" xfId="0" applyNumberFormat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vertical="center" wrapText="1"/>
    </xf>
    <xf numFmtId="0" fontId="11" fillId="0" borderId="19" xfId="0" applyFont="1" applyFill="1" applyBorder="1" applyAlignment="1">
      <alignment vertical="center" wrapText="1"/>
    </xf>
    <xf numFmtId="1" fontId="11" fillId="0" borderId="19" xfId="0" applyNumberFormat="1" applyFont="1" applyFill="1" applyBorder="1" applyAlignment="1">
      <alignment horizontal="center" vertical="center" wrapText="1"/>
    </xf>
    <xf numFmtId="1" fontId="12" fillId="0" borderId="19" xfId="0" applyNumberFormat="1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vertical="center" wrapText="1"/>
    </xf>
    <xf numFmtId="0" fontId="4" fillId="7" borderId="19" xfId="0" applyFont="1" applyFill="1" applyBorder="1" applyAlignment="1">
      <alignment vertical="center" wrapText="1"/>
    </xf>
    <xf numFmtId="0" fontId="11" fillId="2" borderId="19" xfId="0" applyFont="1" applyFill="1" applyBorder="1" applyAlignment="1">
      <alignment vertical="center" wrapText="1"/>
    </xf>
    <xf numFmtId="1" fontId="12" fillId="2" borderId="19" xfId="0" applyNumberFormat="1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vertical="center" wrapText="1"/>
    </xf>
    <xf numFmtId="0" fontId="11" fillId="3" borderId="19" xfId="0" applyFont="1" applyFill="1" applyBorder="1" applyAlignment="1">
      <alignment vertical="center" wrapText="1"/>
    </xf>
    <xf numFmtId="1" fontId="11" fillId="3" borderId="19" xfId="0" applyNumberFormat="1" applyFont="1" applyFill="1" applyBorder="1" applyAlignment="1">
      <alignment horizontal="center" vertical="center" wrapText="1"/>
    </xf>
    <xf numFmtId="1" fontId="12" fillId="3" borderId="19" xfId="0" applyNumberFormat="1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vertical="center" wrapText="1"/>
    </xf>
    <xf numFmtId="0" fontId="13" fillId="0" borderId="0" xfId="0" applyFont="1"/>
    <xf numFmtId="1" fontId="9" fillId="4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2" fillId="6" borderId="0" xfId="0" applyFont="1" applyFill="1" applyBorder="1" applyAlignment="1">
      <alignment vertical="center"/>
    </xf>
    <xf numFmtId="1" fontId="3" fillId="0" borderId="0" xfId="0" applyNumberFormat="1" applyFont="1" applyFill="1" applyAlignment="1">
      <alignment horizontal="left" vertical="center"/>
    </xf>
    <xf numFmtId="1" fontId="1" fillId="0" borderId="0" xfId="0" applyNumberFormat="1" applyFont="1" applyFill="1" applyAlignment="1">
      <alignment horizontal="center" vertical="center"/>
    </xf>
    <xf numFmtId="1" fontId="10" fillId="0" borderId="0" xfId="0" applyNumberFormat="1" applyFont="1" applyFill="1" applyAlignment="1">
      <alignment vertical="center"/>
    </xf>
    <xf numFmtId="1" fontId="2" fillId="0" borderId="9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11" fillId="0" borderId="15" xfId="0" applyNumberFormat="1" applyFont="1" applyFill="1" applyBorder="1" applyAlignment="1">
      <alignment horizontal="center" vertical="center" wrapText="1"/>
    </xf>
    <xf numFmtId="1" fontId="11" fillId="0" borderId="18" xfId="0" applyNumberFormat="1" applyFont="1" applyFill="1" applyBorder="1" applyAlignment="1">
      <alignment horizontal="center" vertical="center" wrapText="1"/>
    </xf>
    <xf numFmtId="1" fontId="11" fillId="2" borderId="18" xfId="0" applyNumberFormat="1" applyFont="1" applyFill="1" applyBorder="1" applyAlignment="1">
      <alignment horizontal="center" vertical="center" wrapText="1"/>
    </xf>
    <xf numFmtId="1" fontId="11" fillId="3" borderId="18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1" fontId="9" fillId="4" borderId="21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1" fontId="9" fillId="4" borderId="4" xfId="0" applyNumberFormat="1" applyFont="1" applyFill="1" applyBorder="1" applyAlignment="1">
      <alignment horizontal="center" vertical="center" wrapText="1"/>
    </xf>
  </cellXfs>
  <cellStyles count="2">
    <cellStyle name="Normal" xfId="1"/>
    <cellStyle name="Normá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666195</xdr:colOff>
      <xdr:row>5</xdr:row>
      <xdr:rowOff>1904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zoomScale="90" zoomScaleNormal="90" zoomScaleSheetLayoutView="100" workbookViewId="0">
      <selection activeCell="C15" sqref="C15"/>
    </sheetView>
  </sheetViews>
  <sheetFormatPr defaultRowHeight="15" x14ac:dyDescent="0.25"/>
  <cols>
    <col min="1" max="1" width="8.28515625" style="3" customWidth="1"/>
    <col min="2" max="2" width="10.85546875" style="1" customWidth="1"/>
    <col min="3" max="3" width="32.42578125" style="2" customWidth="1"/>
    <col min="4" max="4" width="32.42578125" style="1" customWidth="1"/>
    <col min="5" max="5" width="9.28515625" style="1" customWidth="1"/>
    <col min="6" max="6" width="33.5703125" style="1" customWidth="1"/>
    <col min="7" max="7" width="9.42578125" style="5" customWidth="1"/>
    <col min="8" max="9" width="8" style="3" customWidth="1"/>
    <col min="10" max="10" width="8.7109375" style="3" customWidth="1"/>
    <col min="11" max="11" width="7.7109375" style="4" customWidth="1"/>
    <col min="12" max="12" width="11" style="5" customWidth="1"/>
    <col min="13" max="13" width="9.28515625" style="5" customWidth="1"/>
    <col min="14" max="14" width="14" style="1" customWidth="1"/>
  </cols>
  <sheetData>
    <row r="1" spans="1:15" x14ac:dyDescent="0.25">
      <c r="A1" s="68"/>
      <c r="B1" s="16"/>
      <c r="C1" s="17"/>
      <c r="D1" s="18" t="s">
        <v>74</v>
      </c>
      <c r="E1" s="18"/>
      <c r="F1" s="18"/>
      <c r="G1" s="75"/>
      <c r="H1" s="65" t="s">
        <v>76</v>
      </c>
      <c r="I1" s="19"/>
      <c r="J1" s="19"/>
      <c r="K1" s="20"/>
      <c r="L1" s="21"/>
      <c r="M1" s="22"/>
      <c r="N1" s="23"/>
    </row>
    <row r="2" spans="1:15" x14ac:dyDescent="0.25">
      <c r="A2" s="69"/>
      <c r="B2" s="24"/>
      <c r="C2" s="13"/>
      <c r="D2" s="63" t="s">
        <v>86</v>
      </c>
      <c r="E2" s="64"/>
      <c r="F2" s="64"/>
      <c r="G2" s="13"/>
      <c r="H2" s="66"/>
      <c r="I2" s="26"/>
      <c r="J2" s="26"/>
      <c r="K2" s="27"/>
      <c r="L2" s="13"/>
      <c r="M2" s="13"/>
      <c r="N2" s="28"/>
    </row>
    <row r="3" spans="1:15" x14ac:dyDescent="0.25">
      <c r="A3" s="69"/>
      <c r="B3" s="24"/>
      <c r="C3" s="15"/>
      <c r="D3" s="25"/>
      <c r="E3" s="25"/>
      <c r="F3" s="25"/>
      <c r="G3" s="13"/>
      <c r="H3" s="66"/>
      <c r="I3" s="26"/>
      <c r="J3" s="26"/>
      <c r="K3" s="29"/>
      <c r="L3" s="29"/>
      <c r="M3" s="30"/>
      <c r="N3" s="31"/>
    </row>
    <row r="4" spans="1:15" x14ac:dyDescent="0.25">
      <c r="A4" s="69"/>
      <c r="B4" s="24"/>
      <c r="C4" s="13"/>
      <c r="D4" s="25"/>
      <c r="E4" s="25"/>
      <c r="F4" s="25"/>
      <c r="G4" s="13"/>
      <c r="H4" s="67" t="s">
        <v>75</v>
      </c>
      <c r="I4" s="26"/>
      <c r="J4" s="26"/>
      <c r="K4" s="27"/>
      <c r="L4" s="26"/>
      <c r="M4" s="30">
        <f>SUM(H17,H27)</f>
        <v>180</v>
      </c>
      <c r="N4" s="28"/>
    </row>
    <row r="5" spans="1:15" x14ac:dyDescent="0.25">
      <c r="A5" s="69"/>
      <c r="B5" s="24"/>
      <c r="C5" s="14"/>
      <c r="D5" s="32"/>
      <c r="E5" s="32"/>
      <c r="F5" s="32"/>
      <c r="G5" s="13"/>
      <c r="H5" s="66"/>
      <c r="I5" s="26"/>
      <c r="J5" s="26"/>
      <c r="K5" s="33"/>
      <c r="L5" s="34"/>
      <c r="M5" s="33"/>
      <c r="N5" s="35"/>
    </row>
    <row r="6" spans="1:15" ht="15" customHeight="1" x14ac:dyDescent="0.25">
      <c r="A6" s="62" t="s">
        <v>73</v>
      </c>
      <c r="B6" s="36"/>
      <c r="C6" s="37"/>
      <c r="D6" s="36"/>
      <c r="E6" s="36"/>
      <c r="F6" s="36"/>
      <c r="G6" s="76"/>
      <c r="H6" s="38"/>
      <c r="I6" s="38"/>
      <c r="J6" s="11"/>
      <c r="K6" s="36"/>
      <c r="L6" s="25"/>
      <c r="M6" s="36"/>
      <c r="N6" s="39"/>
    </row>
    <row r="7" spans="1:15" ht="64.150000000000006" customHeight="1" x14ac:dyDescent="0.25">
      <c r="A7" s="83" t="s">
        <v>59</v>
      </c>
      <c r="B7" s="80" t="s">
        <v>60</v>
      </c>
      <c r="C7" s="80" t="s">
        <v>61</v>
      </c>
      <c r="D7" s="80" t="s">
        <v>62</v>
      </c>
      <c r="E7" s="80" t="s">
        <v>63</v>
      </c>
      <c r="F7" s="80" t="s">
        <v>64</v>
      </c>
      <c r="G7" s="80" t="s">
        <v>65</v>
      </c>
      <c r="H7" s="85" t="s">
        <v>87</v>
      </c>
      <c r="I7" s="86"/>
      <c r="J7" s="87" t="s">
        <v>66</v>
      </c>
      <c r="K7" s="87" t="s">
        <v>67</v>
      </c>
      <c r="L7" s="80" t="s">
        <v>68</v>
      </c>
      <c r="M7" s="80" t="s">
        <v>69</v>
      </c>
      <c r="N7" s="78" t="s">
        <v>70</v>
      </c>
      <c r="O7" s="60"/>
    </row>
    <row r="8" spans="1:15" ht="36.6" customHeight="1" x14ac:dyDescent="0.25">
      <c r="A8" s="84"/>
      <c r="B8" s="82"/>
      <c r="C8" s="82"/>
      <c r="D8" s="81"/>
      <c r="E8" s="82"/>
      <c r="F8" s="81"/>
      <c r="G8" s="82"/>
      <c r="H8" s="12" t="s">
        <v>71</v>
      </c>
      <c r="I8" s="61" t="s">
        <v>72</v>
      </c>
      <c r="J8" s="88"/>
      <c r="K8" s="88"/>
      <c r="L8" s="82"/>
      <c r="M8" s="82"/>
      <c r="N8" s="79"/>
      <c r="O8" s="60"/>
    </row>
    <row r="9" spans="1:15" x14ac:dyDescent="0.25">
      <c r="A9" s="70">
        <v>1</v>
      </c>
      <c r="B9" s="40" t="s">
        <v>0</v>
      </c>
      <c r="C9" s="40" t="s">
        <v>1</v>
      </c>
      <c r="D9" s="40" t="s">
        <v>2</v>
      </c>
      <c r="E9" s="40"/>
      <c r="F9" s="40" t="s">
        <v>80</v>
      </c>
      <c r="G9" s="43" t="s">
        <v>3</v>
      </c>
      <c r="H9" s="41">
        <v>20</v>
      </c>
      <c r="I9" s="41"/>
      <c r="J9" s="41"/>
      <c r="K9" s="42">
        <v>5</v>
      </c>
      <c r="L9" s="43" t="s">
        <v>4</v>
      </c>
      <c r="M9" s="43" t="s">
        <v>5</v>
      </c>
      <c r="N9" s="44"/>
    </row>
    <row r="10" spans="1:15" ht="24" x14ac:dyDescent="0.25">
      <c r="A10" s="71">
        <v>1</v>
      </c>
      <c r="B10" s="45" t="s">
        <v>6</v>
      </c>
      <c r="C10" s="45" t="s">
        <v>7</v>
      </c>
      <c r="D10" s="45" t="s">
        <v>81</v>
      </c>
      <c r="E10" s="45"/>
      <c r="F10" s="45" t="s">
        <v>8</v>
      </c>
      <c r="G10" s="48" t="s">
        <v>3</v>
      </c>
      <c r="H10" s="46">
        <v>10</v>
      </c>
      <c r="I10" s="46"/>
      <c r="J10" s="46"/>
      <c r="K10" s="47">
        <v>4</v>
      </c>
      <c r="L10" s="48" t="s">
        <v>4</v>
      </c>
      <c r="M10" s="48" t="s">
        <v>5</v>
      </c>
      <c r="N10" s="49"/>
    </row>
    <row r="11" spans="1:15" ht="24" x14ac:dyDescent="0.25">
      <c r="A11" s="71">
        <v>1</v>
      </c>
      <c r="B11" s="45" t="s">
        <v>9</v>
      </c>
      <c r="C11" s="45" t="s">
        <v>10</v>
      </c>
      <c r="D11" s="45" t="s">
        <v>11</v>
      </c>
      <c r="E11" s="45"/>
      <c r="F11" s="45" t="s">
        <v>12</v>
      </c>
      <c r="G11" s="48" t="s">
        <v>3</v>
      </c>
      <c r="H11" s="46">
        <v>10</v>
      </c>
      <c r="I11" s="46"/>
      <c r="J11" s="46"/>
      <c r="K11" s="47">
        <v>4</v>
      </c>
      <c r="L11" s="48" t="s">
        <v>4</v>
      </c>
      <c r="M11" s="48" t="s">
        <v>5</v>
      </c>
      <c r="N11" s="49"/>
    </row>
    <row r="12" spans="1:15" ht="24" x14ac:dyDescent="0.25">
      <c r="A12" s="71">
        <v>1</v>
      </c>
      <c r="B12" s="45" t="s">
        <v>13</v>
      </c>
      <c r="C12" s="45" t="s">
        <v>14</v>
      </c>
      <c r="D12" s="45" t="s">
        <v>15</v>
      </c>
      <c r="E12" s="45"/>
      <c r="F12" s="45" t="s">
        <v>56</v>
      </c>
      <c r="G12" s="48" t="s">
        <v>16</v>
      </c>
      <c r="H12" s="46">
        <v>10</v>
      </c>
      <c r="I12" s="46"/>
      <c r="J12" s="46"/>
      <c r="K12" s="47">
        <v>4</v>
      </c>
      <c r="L12" s="48" t="s">
        <v>4</v>
      </c>
      <c r="M12" s="48" t="s">
        <v>5</v>
      </c>
      <c r="N12" s="49"/>
    </row>
    <row r="13" spans="1:15" x14ac:dyDescent="0.25">
      <c r="A13" s="71">
        <v>1</v>
      </c>
      <c r="B13" s="45" t="s">
        <v>17</v>
      </c>
      <c r="C13" s="45" t="s">
        <v>18</v>
      </c>
      <c r="D13" s="45" t="s">
        <v>19</v>
      </c>
      <c r="E13" s="45"/>
      <c r="F13" s="40" t="s">
        <v>80</v>
      </c>
      <c r="G13" s="48" t="s">
        <v>3</v>
      </c>
      <c r="H13" s="46">
        <v>10</v>
      </c>
      <c r="I13" s="46"/>
      <c r="J13" s="46"/>
      <c r="K13" s="47">
        <v>4</v>
      </c>
      <c r="L13" s="48" t="s">
        <v>20</v>
      </c>
      <c r="M13" s="48" t="s">
        <v>5</v>
      </c>
      <c r="N13" s="49"/>
    </row>
    <row r="14" spans="1:15" ht="24" x14ac:dyDescent="0.25">
      <c r="A14" s="71">
        <v>1</v>
      </c>
      <c r="B14" s="45" t="s">
        <v>21</v>
      </c>
      <c r="C14" s="45" t="s">
        <v>22</v>
      </c>
      <c r="D14" s="45" t="s">
        <v>23</v>
      </c>
      <c r="E14" s="45"/>
      <c r="F14" s="45" t="s">
        <v>88</v>
      </c>
      <c r="G14" s="48" t="s">
        <v>3</v>
      </c>
      <c r="H14" s="46">
        <v>10</v>
      </c>
      <c r="I14" s="46"/>
      <c r="J14" s="46"/>
      <c r="K14" s="47">
        <v>4</v>
      </c>
      <c r="L14" s="48" t="s">
        <v>20</v>
      </c>
      <c r="M14" s="48" t="s">
        <v>5</v>
      </c>
      <c r="N14" s="49"/>
    </row>
    <row r="15" spans="1:15" x14ac:dyDescent="0.25">
      <c r="A15" s="71">
        <v>1</v>
      </c>
      <c r="B15" s="45" t="s">
        <v>24</v>
      </c>
      <c r="C15" s="45" t="s">
        <v>25</v>
      </c>
      <c r="D15" s="45" t="s">
        <v>26</v>
      </c>
      <c r="E15" s="45"/>
      <c r="F15" s="45" t="s">
        <v>77</v>
      </c>
      <c r="G15" s="48" t="s">
        <v>55</v>
      </c>
      <c r="H15" s="46">
        <v>10</v>
      </c>
      <c r="I15" s="46"/>
      <c r="J15" s="46"/>
      <c r="K15" s="47">
        <v>4</v>
      </c>
      <c r="L15" s="48" t="s">
        <v>20</v>
      </c>
      <c r="M15" s="48" t="s">
        <v>5</v>
      </c>
      <c r="N15" s="49"/>
    </row>
    <row r="16" spans="1:15" x14ac:dyDescent="0.25">
      <c r="A16" s="71">
        <v>1</v>
      </c>
      <c r="B16" s="45" t="s">
        <v>27</v>
      </c>
      <c r="C16" s="45" t="s">
        <v>28</v>
      </c>
      <c r="D16" s="45" t="s">
        <v>82</v>
      </c>
      <c r="E16" s="45"/>
      <c r="F16" s="50" t="s">
        <v>57</v>
      </c>
      <c r="G16" s="48" t="s">
        <v>3</v>
      </c>
      <c r="H16" s="46">
        <v>10</v>
      </c>
      <c r="I16" s="46"/>
      <c r="J16" s="46"/>
      <c r="K16" s="47">
        <v>4</v>
      </c>
      <c r="L16" s="48" t="s">
        <v>20</v>
      </c>
      <c r="M16" s="48" t="s">
        <v>5</v>
      </c>
      <c r="N16" s="49"/>
    </row>
    <row r="17" spans="1:14" x14ac:dyDescent="0.25">
      <c r="A17" s="72"/>
      <c r="B17" s="51"/>
      <c r="C17" s="51"/>
      <c r="D17" s="51"/>
      <c r="E17" s="51"/>
      <c r="F17" s="51"/>
      <c r="G17" s="53"/>
      <c r="H17" s="52">
        <f>SUM(H9:H16)</f>
        <v>90</v>
      </c>
      <c r="I17" s="52">
        <f t="shared" ref="I17:K17" si="0">SUM(I9:I16)</f>
        <v>0</v>
      </c>
      <c r="J17" s="52">
        <f t="shared" si="0"/>
        <v>0</v>
      </c>
      <c r="K17" s="52">
        <f t="shared" si="0"/>
        <v>33</v>
      </c>
      <c r="L17" s="53"/>
      <c r="M17" s="53"/>
      <c r="N17" s="54"/>
    </row>
    <row r="18" spans="1:14" x14ac:dyDescent="0.25">
      <c r="A18" s="73">
        <v>2</v>
      </c>
      <c r="B18" s="55" t="s">
        <v>29</v>
      </c>
      <c r="C18" s="55" t="s">
        <v>30</v>
      </c>
      <c r="D18" s="55" t="s">
        <v>31</v>
      </c>
      <c r="E18" s="55"/>
      <c r="F18" s="55" t="s">
        <v>78</v>
      </c>
      <c r="G18" s="58" t="s">
        <v>16</v>
      </c>
      <c r="H18" s="56">
        <v>15</v>
      </c>
      <c r="I18" s="56"/>
      <c r="J18" s="56"/>
      <c r="K18" s="57">
        <v>4</v>
      </c>
      <c r="L18" s="58" t="s">
        <v>4</v>
      </c>
      <c r="M18" s="58" t="s">
        <v>5</v>
      </c>
      <c r="N18" s="59"/>
    </row>
    <row r="19" spans="1:14" ht="23.45" customHeight="1" x14ac:dyDescent="0.25">
      <c r="A19" s="73">
        <v>2</v>
      </c>
      <c r="B19" s="55" t="s">
        <v>32</v>
      </c>
      <c r="C19" s="55" t="s">
        <v>33</v>
      </c>
      <c r="D19" s="55" t="s">
        <v>83</v>
      </c>
      <c r="E19" s="55"/>
      <c r="F19" s="55" t="s">
        <v>57</v>
      </c>
      <c r="G19" s="58" t="s">
        <v>3</v>
      </c>
      <c r="H19" s="56">
        <v>15</v>
      </c>
      <c r="I19" s="56"/>
      <c r="J19" s="56"/>
      <c r="K19" s="57">
        <v>4</v>
      </c>
      <c r="L19" s="58" t="s">
        <v>4</v>
      </c>
      <c r="M19" s="58" t="s">
        <v>5</v>
      </c>
      <c r="N19" s="59"/>
    </row>
    <row r="20" spans="1:14" x14ac:dyDescent="0.25">
      <c r="A20" s="73">
        <v>2</v>
      </c>
      <c r="B20" s="55" t="s">
        <v>34</v>
      </c>
      <c r="C20" s="55" t="s">
        <v>35</v>
      </c>
      <c r="D20" s="55" t="s">
        <v>36</v>
      </c>
      <c r="E20" s="55"/>
      <c r="F20" s="55" t="s">
        <v>57</v>
      </c>
      <c r="G20" s="58" t="s">
        <v>3</v>
      </c>
      <c r="H20" s="56">
        <v>10</v>
      </c>
      <c r="I20" s="56"/>
      <c r="J20" s="56"/>
      <c r="K20" s="57">
        <v>3</v>
      </c>
      <c r="L20" s="58" t="s">
        <v>20</v>
      </c>
      <c r="M20" s="58" t="s">
        <v>5</v>
      </c>
      <c r="N20" s="59"/>
    </row>
    <row r="21" spans="1:14" x14ac:dyDescent="0.25">
      <c r="A21" s="73">
        <v>2</v>
      </c>
      <c r="B21" s="55" t="s">
        <v>37</v>
      </c>
      <c r="C21" s="55" t="s">
        <v>38</v>
      </c>
      <c r="D21" s="55" t="s">
        <v>39</v>
      </c>
      <c r="E21" s="55"/>
      <c r="F21" s="55" t="s">
        <v>40</v>
      </c>
      <c r="G21" s="58" t="s">
        <v>16</v>
      </c>
      <c r="H21" s="56">
        <v>10</v>
      </c>
      <c r="I21" s="56"/>
      <c r="J21" s="56"/>
      <c r="K21" s="57">
        <v>4</v>
      </c>
      <c r="L21" s="58" t="s">
        <v>20</v>
      </c>
      <c r="M21" s="58" t="s">
        <v>5</v>
      </c>
      <c r="N21" s="59"/>
    </row>
    <row r="22" spans="1:14" x14ac:dyDescent="0.25">
      <c r="A22" s="73">
        <v>2</v>
      </c>
      <c r="B22" s="55" t="s">
        <v>41</v>
      </c>
      <c r="C22" s="55" t="s">
        <v>42</v>
      </c>
      <c r="D22" s="55" t="s">
        <v>84</v>
      </c>
      <c r="E22" s="55"/>
      <c r="F22" s="55" t="s">
        <v>58</v>
      </c>
      <c r="G22" s="58" t="s">
        <v>55</v>
      </c>
      <c r="H22" s="56">
        <v>10</v>
      </c>
      <c r="I22" s="56"/>
      <c r="J22" s="56"/>
      <c r="K22" s="57">
        <v>4</v>
      </c>
      <c r="L22" s="58" t="s">
        <v>20</v>
      </c>
      <c r="M22" s="58" t="s">
        <v>5</v>
      </c>
      <c r="N22" s="59"/>
    </row>
    <row r="23" spans="1:14" x14ac:dyDescent="0.25">
      <c r="A23" s="73">
        <v>2</v>
      </c>
      <c r="B23" s="55" t="s">
        <v>43</v>
      </c>
      <c r="C23" s="55" t="s">
        <v>44</v>
      </c>
      <c r="D23" s="55" t="s">
        <v>45</v>
      </c>
      <c r="E23" s="55"/>
      <c r="F23" s="55" t="s">
        <v>79</v>
      </c>
      <c r="G23" s="58" t="s">
        <v>3</v>
      </c>
      <c r="H23" s="56">
        <v>10</v>
      </c>
      <c r="I23" s="56"/>
      <c r="J23" s="56"/>
      <c r="K23" s="57">
        <v>4</v>
      </c>
      <c r="L23" s="58" t="s">
        <v>20</v>
      </c>
      <c r="M23" s="58" t="s">
        <v>5</v>
      </c>
      <c r="N23" s="59"/>
    </row>
    <row r="24" spans="1:14" x14ac:dyDescent="0.25">
      <c r="A24" s="73">
        <v>2</v>
      </c>
      <c r="B24" s="55" t="s">
        <v>46</v>
      </c>
      <c r="C24" s="55" t="s">
        <v>47</v>
      </c>
      <c r="D24" s="55" t="s">
        <v>85</v>
      </c>
      <c r="E24" s="55"/>
      <c r="F24" s="55" t="s">
        <v>80</v>
      </c>
      <c r="G24" s="58" t="s">
        <v>3</v>
      </c>
      <c r="H24" s="56">
        <v>0</v>
      </c>
      <c r="I24" s="56"/>
      <c r="J24" s="56"/>
      <c r="K24" s="57">
        <v>4</v>
      </c>
      <c r="L24" s="58" t="s">
        <v>20</v>
      </c>
      <c r="M24" s="58" t="s">
        <v>5</v>
      </c>
      <c r="N24" s="59"/>
    </row>
    <row r="25" spans="1:14" x14ac:dyDescent="0.25">
      <c r="A25" s="73">
        <v>2</v>
      </c>
      <c r="B25" s="55" t="s">
        <v>48</v>
      </c>
      <c r="C25" s="55" t="s">
        <v>49</v>
      </c>
      <c r="D25" s="55" t="s">
        <v>50</v>
      </c>
      <c r="E25" s="55"/>
      <c r="F25" s="55" t="s">
        <v>80</v>
      </c>
      <c r="G25" s="58" t="s">
        <v>3</v>
      </c>
      <c r="H25" s="56">
        <v>20</v>
      </c>
      <c r="I25" s="56"/>
      <c r="J25" s="56"/>
      <c r="K25" s="57">
        <v>0</v>
      </c>
      <c r="L25" s="58" t="s">
        <v>20</v>
      </c>
      <c r="M25" s="58" t="s">
        <v>5</v>
      </c>
      <c r="N25" s="59"/>
    </row>
    <row r="26" spans="1:14" x14ac:dyDescent="0.25">
      <c r="A26" s="73">
        <v>2</v>
      </c>
      <c r="B26" s="55" t="s">
        <v>51</v>
      </c>
      <c r="C26" s="55" t="s">
        <v>52</v>
      </c>
      <c r="D26" s="55" t="s">
        <v>53</v>
      </c>
      <c r="E26" s="55"/>
      <c r="F26" s="55" t="s">
        <v>80</v>
      </c>
      <c r="G26" s="58" t="s">
        <v>3</v>
      </c>
      <c r="H26" s="56">
        <v>0</v>
      </c>
      <c r="I26" s="56"/>
      <c r="J26" s="56"/>
      <c r="K26" s="57">
        <v>4</v>
      </c>
      <c r="L26" s="58" t="s">
        <v>54</v>
      </c>
      <c r="M26" s="58" t="s">
        <v>5</v>
      </c>
      <c r="N26" s="59"/>
    </row>
    <row r="27" spans="1:14" x14ac:dyDescent="0.25">
      <c r="A27" s="72"/>
      <c r="B27" s="51"/>
      <c r="C27" s="51"/>
      <c r="D27" s="51"/>
      <c r="E27" s="51"/>
      <c r="F27" s="51"/>
      <c r="G27" s="53"/>
      <c r="H27" s="52">
        <f>SUM(H18:H26)</f>
        <v>90</v>
      </c>
      <c r="I27" s="52">
        <f t="shared" ref="I27:K27" si="1">SUM(I18:I26)</f>
        <v>0</v>
      </c>
      <c r="J27" s="52">
        <f t="shared" si="1"/>
        <v>0</v>
      </c>
      <c r="K27" s="52">
        <f t="shared" si="1"/>
        <v>31</v>
      </c>
      <c r="L27" s="53"/>
      <c r="M27" s="53"/>
      <c r="N27" s="54"/>
    </row>
    <row r="28" spans="1:14" s="6" customFormat="1" x14ac:dyDescent="0.25">
      <c r="A28" s="74"/>
      <c r="B28" s="7"/>
      <c r="C28" s="7"/>
      <c r="D28" s="7"/>
      <c r="E28" s="7"/>
      <c r="F28" s="7"/>
      <c r="G28" s="77"/>
      <c r="H28" s="9"/>
      <c r="I28" s="9"/>
      <c r="J28" s="9"/>
      <c r="K28" s="10"/>
      <c r="L28" s="8"/>
      <c r="M28" s="8"/>
      <c r="N28" s="7"/>
    </row>
  </sheetData>
  <autoFilter ref="A8:O27"/>
  <mergeCells count="13">
    <mergeCell ref="N7:N8"/>
    <mergeCell ref="D7:D8"/>
    <mergeCell ref="C7:C8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</mergeCells>
  <conditionalFormatting sqref="D10">
    <cfRule type="duplicateValues" dxfId="3" priority="4"/>
  </conditionalFormatting>
  <conditionalFormatting sqref="D16">
    <cfRule type="duplicateValues" dxfId="2" priority="3"/>
  </conditionalFormatting>
  <conditionalFormatting sqref="D19">
    <cfRule type="duplicateValues" dxfId="1" priority="2"/>
  </conditionalFormatting>
  <conditionalFormatting sqref="D24">
    <cfRule type="duplicateValues" dxfId="0" priority="1"/>
  </conditionalFormatting>
  <printOptions horizontalCentered="1" headings="1" gridLines="1"/>
  <pageMargins left="7.874015748031496E-2" right="0.27559055118110237" top="0.47244094488188981" bottom="0.47244094488188981" header="0" footer="0"/>
  <pageSetup paperSize="9" scale="71" orientation="landscape" cellComments="atEnd" r:id="rId1"/>
  <headerFooter>
    <oddFooter>&amp;CE = előadás, Gy = gyakorlat, Félévi követelmény: G = gyak.jegy, K = kollokvium, MAI = minősített aláÍrás, A=aláírás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 féléves</vt:lpstr>
      <vt:lpstr>'2 féléves'!Nyomtatási_cím</vt:lpstr>
      <vt:lpstr>'2 féléves'!Nyomtatási_terület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Admin</cp:lastModifiedBy>
  <cp:revision/>
  <dcterms:created xsi:type="dcterms:W3CDTF">2016-09-01T14:49:18Z</dcterms:created>
  <dcterms:modified xsi:type="dcterms:W3CDTF">2025-06-20T11:23:10Z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