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szakirányú\Fejlesztőpedagógus\"/>
    </mc:Choice>
  </mc:AlternateContent>
  <bookViews>
    <workbookView xWindow="0" yWindow="0" windowWidth="28800" windowHeight="12210"/>
  </bookViews>
  <sheets>
    <sheet name="4 féléves" sheetId="1" r:id="rId1"/>
  </sheets>
  <definedNames>
    <definedName name="_xlnm._FilterDatabase" localSheetId="0" hidden="1">'4 féléves'!$A$8:$O$50</definedName>
    <definedName name="_xlnm.Print_Titles" localSheetId="0">'4 féléves'!$7:$8</definedName>
    <definedName name="_xlnm.Print_Area" localSheetId="0">'4 féléves'!$A$1:$N$50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9" i="1" l="1"/>
  <c r="I49" i="1"/>
  <c r="H49" i="1"/>
  <c r="H50" i="1" s="1"/>
  <c r="J49" i="1"/>
  <c r="J50" i="1" s="1"/>
  <c r="J40" i="1" l="1"/>
  <c r="J41" i="1" s="1"/>
  <c r="J29" i="1" l="1"/>
  <c r="J30" i="1" s="1"/>
  <c r="J18" i="1"/>
  <c r="J19" i="1" s="1"/>
  <c r="K40" i="1" l="1"/>
  <c r="I40" i="1"/>
  <c r="H40" i="1"/>
  <c r="H41" i="1" s="1"/>
  <c r="K29" i="1"/>
  <c r="I29" i="1"/>
  <c r="H29" i="1"/>
  <c r="K18" i="1"/>
  <c r="I18" i="1"/>
  <c r="H18" i="1"/>
  <c r="H30" i="1" l="1"/>
  <c r="H19" i="1"/>
  <c r="M3" i="1" l="1"/>
</calcChain>
</file>

<file path=xl/sharedStrings.xml><?xml version="1.0" encoding="utf-8"?>
<sst xmlns="http://schemas.openxmlformats.org/spreadsheetml/2006/main" count="258" uniqueCount="148">
  <si>
    <t>K</t>
  </si>
  <si>
    <t>A</t>
  </si>
  <si>
    <t>Féléves óraszám:</t>
  </si>
  <si>
    <t>FP1126L</t>
  </si>
  <si>
    <t>A fejlődés elméleti kérdései</t>
  </si>
  <si>
    <t>AHI</t>
  </si>
  <si>
    <t>FP1127L</t>
  </si>
  <si>
    <t>Életkorok pedagógiája</t>
  </si>
  <si>
    <t>Dr. Márton Sára Katalin</t>
  </si>
  <si>
    <t>FP1129L</t>
  </si>
  <si>
    <t>Kognitív pszichológia</t>
  </si>
  <si>
    <t>Jánvári Miriam Ivett</t>
  </si>
  <si>
    <t>FP1130L</t>
  </si>
  <si>
    <t>Szakmai hatékonyság fejlesztése</t>
  </si>
  <si>
    <t>FP1135L</t>
  </si>
  <si>
    <t>Problémás pedagógiai helyzetek elemzése</t>
  </si>
  <si>
    <t>Dr. Pauwlik Zsuzsa Orsika</t>
  </si>
  <si>
    <t>FP1139L</t>
  </si>
  <si>
    <t>Tanulási nehézségek szűrése, fejlesztő eljárások. Prevenció és módszertan</t>
  </si>
  <si>
    <t>Jeneiné Novák Erzsébet</t>
  </si>
  <si>
    <t>FP1147L</t>
  </si>
  <si>
    <t>Pedagógiai és pszichológiai diagnosztika, a tanulói személyiség megismerése I.</t>
  </si>
  <si>
    <t>FP1154L</t>
  </si>
  <si>
    <t>Mentálhigiéné</t>
  </si>
  <si>
    <t>FP1140L</t>
  </si>
  <si>
    <t>Komplex szűrések a fejlesztő pedagógus szolgálatában I.</t>
  </si>
  <si>
    <t>FP1228L</t>
  </si>
  <si>
    <t>Személyiségfejlődési és viselkedési zavarok</t>
  </si>
  <si>
    <t>PSB1132L</t>
  </si>
  <si>
    <t>FP1231L</t>
  </si>
  <si>
    <t>PSB1133L</t>
  </si>
  <si>
    <t>FP1233L</t>
  </si>
  <si>
    <t>Spontán érés támogatása, korai fejlesztés</t>
  </si>
  <si>
    <t>FP1234L</t>
  </si>
  <si>
    <t>Serdülőkori devianciák</t>
  </si>
  <si>
    <t>FP1236L</t>
  </si>
  <si>
    <t>Egyéni bánásmód, differenciált tanulásszervezés</t>
  </si>
  <si>
    <t>FP1241L</t>
  </si>
  <si>
    <t>Komplex szűrések a fejlesztő pedagógus szolgálatában II.</t>
  </si>
  <si>
    <t>FP1242L</t>
  </si>
  <si>
    <t>Játékpedagógia</t>
  </si>
  <si>
    <t>Dr. Hollósi Hajnalka Zsuzsanna</t>
  </si>
  <si>
    <t>FP1248L</t>
  </si>
  <si>
    <t>Pedagógiai és pszichológiai diagnosztika, a tanulói személyiség megismerései II.</t>
  </si>
  <si>
    <t>FP1257L</t>
  </si>
  <si>
    <t>Szakdolgozat I.</t>
  </si>
  <si>
    <t>FP1332L</t>
  </si>
  <si>
    <t>Kommunikációfejlesztés, konfliktuskezelés</t>
  </si>
  <si>
    <t>FP1337L</t>
  </si>
  <si>
    <t>Tanulásmódszertan</t>
  </si>
  <si>
    <t>PSB1236L</t>
  </si>
  <si>
    <t>FP1338L</t>
  </si>
  <si>
    <t>A szövegértés, az olvasás, írás, helyesírás fejlesztése</t>
  </si>
  <si>
    <t>Imre Rubenné dr.</t>
  </si>
  <si>
    <t>PSB1237L</t>
  </si>
  <si>
    <t>FP1343L</t>
  </si>
  <si>
    <t>Fejlesztő játékok</t>
  </si>
  <si>
    <t>PSB1239L</t>
  </si>
  <si>
    <t>FP1344L</t>
  </si>
  <si>
    <t>Fejlesztő program készítésének módszertana</t>
  </si>
  <si>
    <t>PSB1240L</t>
  </si>
  <si>
    <t>FP1345L</t>
  </si>
  <si>
    <t>A fejlesztés alternatív megoldásai</t>
  </si>
  <si>
    <t>FP1349L</t>
  </si>
  <si>
    <t>Iskolaelőkészítő fejlesztő tevékenység</t>
  </si>
  <si>
    <t>FP1350L</t>
  </si>
  <si>
    <t>A mozgás- és beszédfejlesztés módszertana</t>
  </si>
  <si>
    <t>FP1358L</t>
  </si>
  <si>
    <t>Szakdolgozat II.</t>
  </si>
  <si>
    <t>FP1446L</t>
  </si>
  <si>
    <t>Tehetségpszichológia, tehetséggondozás</t>
  </si>
  <si>
    <t>FP1451L</t>
  </si>
  <si>
    <t>A zene szerepe a fejlesztésben</t>
  </si>
  <si>
    <t>Ferencziné dr. Ács Ildikó</t>
  </si>
  <si>
    <t>FP1452L</t>
  </si>
  <si>
    <t>Alternatív terápiás lehetőségek I. – Viselkedésrendezés</t>
  </si>
  <si>
    <t>PSB1242L</t>
  </si>
  <si>
    <t>FP1453L</t>
  </si>
  <si>
    <t>Alternatív terápiás lehetőségek II. – Stresszkezelés</t>
  </si>
  <si>
    <t>PSB1243L</t>
  </si>
  <si>
    <t>FP1455L</t>
  </si>
  <si>
    <t>Esetmegbeszélő szeminárium</t>
  </si>
  <si>
    <t>FP1456L</t>
  </si>
  <si>
    <t>Terepgyakorlat</t>
  </si>
  <si>
    <t>FP1459L</t>
  </si>
  <si>
    <t>Szakdolgozat III.</t>
  </si>
  <si>
    <t>Theoretical questions of development</t>
  </si>
  <si>
    <t>Pedagogy of Ages</t>
  </si>
  <si>
    <t>Cognitive psychology</t>
  </si>
  <si>
    <t>Developing professional efficiency</t>
  </si>
  <si>
    <t>Analyzing problematic pedagogical situations</t>
  </si>
  <si>
    <t>Analyzing  learning difficulties, developing procedures. Prevention and methodology</t>
  </si>
  <si>
    <t>Complex screenings for the development teacher I.</t>
  </si>
  <si>
    <t>Pedagogical and psychological diagnosis, getting to know the student personality I.</t>
  </si>
  <si>
    <t>Mental Health</t>
  </si>
  <si>
    <t>Personality development and behavioral disorders</t>
  </si>
  <si>
    <t>Support spontaneous ripening, early development</t>
  </si>
  <si>
    <t>Adolescent deviance</t>
  </si>
  <si>
    <t>Individual treatment, differentiated learning organization</t>
  </si>
  <si>
    <t>Complex screenings for the development teacher II.</t>
  </si>
  <si>
    <t>Game Pedagogy</t>
  </si>
  <si>
    <t>Pedagogical and psychological diagnostics, getting to know the student personality II.</t>
  </si>
  <si>
    <t>Thesis I.</t>
  </si>
  <si>
    <t>Communication development, conflict management</t>
  </si>
  <si>
    <t>Learning Methodology</t>
  </si>
  <si>
    <t>Developing reading comprehension, reading, writing, and spelling</t>
  </si>
  <si>
    <t>Developing games</t>
  </si>
  <si>
    <t>Methodology for  a development program</t>
  </si>
  <si>
    <t>Alternative Solutions for Development</t>
  </si>
  <si>
    <t>Pre-school development activities</t>
  </si>
  <si>
    <t>Methodology of motion and speech development</t>
  </si>
  <si>
    <t>Thesis II.</t>
  </si>
  <si>
    <t>Talent psychology, talent management</t>
  </si>
  <si>
    <t>The role of music in development</t>
  </si>
  <si>
    <t>Alternative Therapies I. - Behavioral Structure</t>
  </si>
  <si>
    <t>Alternative therapies II. - Stress management</t>
  </si>
  <si>
    <t>Case Seminar</t>
  </si>
  <si>
    <t>Field trip</t>
  </si>
  <si>
    <t>Thesis III.</t>
  </si>
  <si>
    <t>ZEI</t>
  </si>
  <si>
    <t>OTI</t>
  </si>
  <si>
    <t>G</t>
  </si>
  <si>
    <t>2019 szeptemberétől/from September 2019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</si>
  <si>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</si>
  <si>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</si>
  <si>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</si>
  <si>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</si>
  <si>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</si>
  <si>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</si>
  <si>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</si>
  <si>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</si>
  <si>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</si>
  <si>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</si>
  <si>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</si>
  <si>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</si>
  <si>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</si>
  <si>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</si>
  <si>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</si>
  <si>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Szak megnevezése: Fejlesztőpedagógus szakirányú továbbképzés</t>
  </si>
  <si>
    <t>Képzés óraszáma/Number of training hours:</t>
  </si>
  <si>
    <t>Szakfelelős/Programme coordinator: Harsányiné dr. Petneházi Ágnes</t>
  </si>
  <si>
    <t>Harsányiné dr. Petneházi Ágnes</t>
  </si>
  <si>
    <t>Szatmáry Ágnes</t>
  </si>
  <si>
    <t xml:space="preserve">Inkluzív nevelés - attitűdformálás </t>
  </si>
  <si>
    <t>Inclusive education - attitude-shaping</t>
  </si>
  <si>
    <t>Name of the programme: Developmental Teacher</t>
  </si>
  <si>
    <t>Gintner Tamásné dr. Hornyák Ágnes</t>
  </si>
  <si>
    <t>Sztányi-Szekér Barbara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</si>
</sst>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9"/>
      <color indexed="8"/>
      <name val="Arial"/>
      <family val="2"/>
    </font>
    <font>
      <sz val="12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1" fontId="15" fillId="0" borderId="0" xfId="0" applyNumberFormat="1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10" fillId="6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17" fillId="0" borderId="0" xfId="0" applyFont="1"/>
    <xf numFmtId="1" fontId="8" fillId="4" borderId="4" xfId="0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1" fontId="9" fillId="0" borderId="0" xfId="0" applyNumberFormat="1" applyFont="1" applyFill="1" applyAlignment="1">
      <alignment horizontal="left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1" fontId="13" fillId="2" borderId="10" xfId="0" applyNumberFormat="1" applyFont="1" applyFill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 wrapText="1"/>
    </xf>
    <xf numFmtId="1" fontId="8" fillId="4" borderId="5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508266</xdr:colOff>
      <xdr:row>4</xdr:row>
      <xdr:rowOff>182879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view="pageBreakPreview" zoomScale="98" zoomScaleNormal="98" zoomScaleSheetLayoutView="98" workbookViewId="0">
      <selection activeCell="F27" sqref="F27"/>
    </sheetView>
  </sheetViews>
  <sheetFormatPr defaultRowHeight="15" x14ac:dyDescent="0.25"/>
  <cols>
    <col min="1" max="1" width="9" style="11" customWidth="1"/>
    <col min="2" max="2" width="12.42578125" style="3" customWidth="1"/>
    <col min="3" max="3" width="39" style="10" customWidth="1"/>
    <col min="4" max="4" width="48.28515625" style="3" customWidth="1"/>
    <col min="5" max="5" width="12" style="3" customWidth="1"/>
    <col min="6" max="6" width="31.5703125" style="3" customWidth="1"/>
    <col min="7" max="7" width="11.42578125" style="13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9.28515625" style="13" customWidth="1"/>
    <col min="14" max="14" width="10.140625" style="3" bestFit="1" customWidth="1"/>
  </cols>
  <sheetData>
    <row r="1" spans="1:15" x14ac:dyDescent="0.25">
      <c r="B1" s="1"/>
      <c r="C1" s="25"/>
      <c r="D1" s="56" t="s">
        <v>138</v>
      </c>
      <c r="E1" s="56"/>
      <c r="F1" s="56"/>
      <c r="G1" s="2"/>
      <c r="H1" s="57" t="s">
        <v>140</v>
      </c>
      <c r="I1" s="4"/>
      <c r="J1" s="4"/>
      <c r="K1" s="44"/>
      <c r="M1" s="2"/>
      <c r="N1" s="6"/>
    </row>
    <row r="2" spans="1:15" x14ac:dyDescent="0.25">
      <c r="B2" s="1"/>
      <c r="C2" s="24"/>
      <c r="D2" s="56" t="s">
        <v>145</v>
      </c>
      <c r="G2" s="2"/>
      <c r="H2" s="4"/>
      <c r="I2" s="4"/>
      <c r="J2" s="4"/>
      <c r="L2" s="2"/>
      <c r="M2" s="2"/>
      <c r="N2" s="6"/>
    </row>
    <row r="3" spans="1:15" x14ac:dyDescent="0.25">
      <c r="B3" s="1"/>
      <c r="C3" s="27"/>
      <c r="G3" s="2"/>
      <c r="H3" s="58" t="s">
        <v>139</v>
      </c>
      <c r="I3" s="4"/>
      <c r="J3" s="4"/>
      <c r="K3" s="23"/>
      <c r="L3" s="23"/>
      <c r="M3" s="21">
        <f>SUM(H19,H30,H41,H50)</f>
        <v>315</v>
      </c>
      <c r="N3" s="22"/>
    </row>
    <row r="4" spans="1:15" x14ac:dyDescent="0.25">
      <c r="B4" s="1"/>
      <c r="C4" s="24"/>
      <c r="G4" s="2"/>
      <c r="H4" s="4"/>
      <c r="I4" s="4"/>
      <c r="J4" s="4"/>
      <c r="L4" s="4"/>
      <c r="M4" s="12"/>
      <c r="N4" s="6"/>
    </row>
    <row r="5" spans="1:15" x14ac:dyDescent="0.25">
      <c r="B5" s="1"/>
      <c r="C5" s="26"/>
      <c r="D5" s="7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5" ht="22.15" customHeight="1" x14ac:dyDescent="0.25">
      <c r="A6" s="53" t="s">
        <v>122</v>
      </c>
      <c r="B6" s="9"/>
      <c r="D6" s="9"/>
      <c r="E6" s="9"/>
      <c r="F6" s="9"/>
      <c r="J6" s="19"/>
      <c r="K6" s="9"/>
      <c r="L6" s="3"/>
      <c r="M6" s="9"/>
    </row>
    <row r="7" spans="1:15" ht="64.150000000000006" customHeight="1" x14ac:dyDescent="0.25">
      <c r="A7" s="70" t="s">
        <v>123</v>
      </c>
      <c r="B7" s="64" t="s">
        <v>124</v>
      </c>
      <c r="C7" s="64" t="s">
        <v>125</v>
      </c>
      <c r="D7" s="64" t="s">
        <v>126</v>
      </c>
      <c r="E7" s="64" t="s">
        <v>127</v>
      </c>
      <c r="F7" s="64" t="s">
        <v>128</v>
      </c>
      <c r="G7" s="64" t="s">
        <v>129</v>
      </c>
      <c r="H7" s="72" t="s">
        <v>130</v>
      </c>
      <c r="I7" s="73"/>
      <c r="J7" s="74" t="s">
        <v>131</v>
      </c>
      <c r="K7" s="74" t="s">
        <v>132</v>
      </c>
      <c r="L7" s="64" t="s">
        <v>133</v>
      </c>
      <c r="M7" s="64" t="s">
        <v>134</v>
      </c>
      <c r="N7" s="62" t="s">
        <v>135</v>
      </c>
      <c r="O7" s="54"/>
    </row>
    <row r="8" spans="1:15" ht="36.6" customHeight="1" x14ac:dyDescent="0.25">
      <c r="A8" s="71"/>
      <c r="B8" s="66"/>
      <c r="C8" s="66"/>
      <c r="D8" s="65"/>
      <c r="E8" s="66"/>
      <c r="F8" s="65"/>
      <c r="G8" s="66"/>
      <c r="H8" s="20" t="s">
        <v>136</v>
      </c>
      <c r="I8" s="55" t="s">
        <v>137</v>
      </c>
      <c r="J8" s="75"/>
      <c r="K8" s="75"/>
      <c r="L8" s="66"/>
      <c r="M8" s="66"/>
      <c r="N8" s="63"/>
      <c r="O8" s="54"/>
    </row>
    <row r="9" spans="1:15" x14ac:dyDescent="0.25">
      <c r="A9" s="29">
        <v>1</v>
      </c>
      <c r="B9" s="28" t="s">
        <v>3</v>
      </c>
      <c r="C9" s="28" t="s">
        <v>4</v>
      </c>
      <c r="D9" s="28" t="s">
        <v>86</v>
      </c>
      <c r="E9" s="28"/>
      <c r="F9" s="28" t="s">
        <v>11</v>
      </c>
      <c r="G9" s="45" t="s">
        <v>5</v>
      </c>
      <c r="H9" s="29">
        <v>12</v>
      </c>
      <c r="I9" s="29">
        <v>0</v>
      </c>
      <c r="J9" s="29"/>
      <c r="K9" s="30">
        <v>4</v>
      </c>
      <c r="L9" s="31" t="s">
        <v>0</v>
      </c>
      <c r="M9" s="31" t="s">
        <v>1</v>
      </c>
      <c r="N9" s="28"/>
    </row>
    <row r="10" spans="1:15" x14ac:dyDescent="0.25">
      <c r="A10" s="29">
        <v>1</v>
      </c>
      <c r="B10" s="28" t="s">
        <v>6</v>
      </c>
      <c r="C10" s="28" t="s">
        <v>7</v>
      </c>
      <c r="D10" s="28" t="s">
        <v>87</v>
      </c>
      <c r="E10" s="28"/>
      <c r="F10" s="28" t="s">
        <v>8</v>
      </c>
      <c r="G10" s="45" t="s">
        <v>5</v>
      </c>
      <c r="H10" s="29">
        <v>12</v>
      </c>
      <c r="I10" s="29">
        <v>0</v>
      </c>
      <c r="J10" s="29"/>
      <c r="K10" s="30">
        <v>4</v>
      </c>
      <c r="L10" s="31" t="s">
        <v>0</v>
      </c>
      <c r="M10" s="31" t="s">
        <v>1</v>
      </c>
      <c r="N10" s="28"/>
    </row>
    <row r="11" spans="1:15" x14ac:dyDescent="0.25">
      <c r="A11" s="29">
        <v>1</v>
      </c>
      <c r="B11" s="28" t="s">
        <v>9</v>
      </c>
      <c r="C11" s="28" t="s">
        <v>10</v>
      </c>
      <c r="D11" s="28" t="s">
        <v>88</v>
      </c>
      <c r="E11" s="28"/>
      <c r="F11" s="28" t="s">
        <v>11</v>
      </c>
      <c r="G11" s="45" t="s">
        <v>5</v>
      </c>
      <c r="H11" s="29">
        <v>12</v>
      </c>
      <c r="I11" s="29">
        <v>0</v>
      </c>
      <c r="J11" s="29"/>
      <c r="K11" s="30">
        <v>4</v>
      </c>
      <c r="L11" s="31" t="s">
        <v>0</v>
      </c>
      <c r="M11" s="31" t="s">
        <v>1</v>
      </c>
      <c r="N11" s="28"/>
    </row>
    <row r="12" spans="1:15" x14ac:dyDescent="0.25">
      <c r="A12" s="29">
        <v>1</v>
      </c>
      <c r="B12" s="28" t="s">
        <v>12</v>
      </c>
      <c r="C12" s="28" t="s">
        <v>13</v>
      </c>
      <c r="D12" s="28" t="s">
        <v>89</v>
      </c>
      <c r="E12" s="28"/>
      <c r="F12" s="28" t="s">
        <v>147</v>
      </c>
      <c r="G12" s="45" t="s">
        <v>5</v>
      </c>
      <c r="H12" s="29">
        <v>0</v>
      </c>
      <c r="I12" s="29">
        <v>9</v>
      </c>
      <c r="J12" s="29"/>
      <c r="K12" s="30">
        <v>3</v>
      </c>
      <c r="L12" s="31" t="s">
        <v>121</v>
      </c>
      <c r="M12" s="31" t="s">
        <v>1</v>
      </c>
      <c r="N12" s="28"/>
    </row>
    <row r="13" spans="1:15" x14ac:dyDescent="0.25">
      <c r="A13" s="29">
        <v>1</v>
      </c>
      <c r="B13" s="28" t="s">
        <v>14</v>
      </c>
      <c r="C13" s="28" t="s">
        <v>15</v>
      </c>
      <c r="D13" s="28" t="s">
        <v>90</v>
      </c>
      <c r="E13" s="28"/>
      <c r="F13" s="28" t="s">
        <v>16</v>
      </c>
      <c r="G13" s="45" t="s">
        <v>5</v>
      </c>
      <c r="H13" s="29">
        <v>0</v>
      </c>
      <c r="I13" s="29">
        <v>9</v>
      </c>
      <c r="J13" s="29"/>
      <c r="K13" s="30">
        <v>3</v>
      </c>
      <c r="L13" s="31" t="s">
        <v>121</v>
      </c>
      <c r="M13" s="31" t="s">
        <v>1</v>
      </c>
      <c r="N13" s="28"/>
    </row>
    <row r="14" spans="1:15" ht="24" x14ac:dyDescent="0.25">
      <c r="A14" s="29">
        <v>1</v>
      </c>
      <c r="B14" s="28" t="s">
        <v>17</v>
      </c>
      <c r="C14" s="28" t="s">
        <v>18</v>
      </c>
      <c r="D14" s="28" t="s">
        <v>91</v>
      </c>
      <c r="E14" s="28"/>
      <c r="F14" s="28" t="s">
        <v>19</v>
      </c>
      <c r="G14" s="45" t="s">
        <v>5</v>
      </c>
      <c r="H14" s="29">
        <v>0</v>
      </c>
      <c r="I14" s="29">
        <v>12</v>
      </c>
      <c r="J14" s="29"/>
      <c r="K14" s="30">
        <v>4</v>
      </c>
      <c r="L14" s="31" t="s">
        <v>121</v>
      </c>
      <c r="M14" s="31" t="s">
        <v>1</v>
      </c>
      <c r="N14" s="28"/>
    </row>
    <row r="15" spans="1:15" ht="24" x14ac:dyDescent="0.25">
      <c r="A15" s="29">
        <v>1</v>
      </c>
      <c r="B15" s="28" t="s">
        <v>24</v>
      </c>
      <c r="C15" s="28" t="s">
        <v>25</v>
      </c>
      <c r="D15" s="28" t="s">
        <v>92</v>
      </c>
      <c r="E15" s="28"/>
      <c r="F15" s="28" t="s">
        <v>147</v>
      </c>
      <c r="G15" s="45" t="s">
        <v>5</v>
      </c>
      <c r="H15" s="29">
        <v>0</v>
      </c>
      <c r="I15" s="29">
        <v>9</v>
      </c>
      <c r="J15" s="29"/>
      <c r="K15" s="30">
        <v>3</v>
      </c>
      <c r="L15" s="31" t="s">
        <v>121</v>
      </c>
      <c r="M15" s="31" t="s">
        <v>1</v>
      </c>
      <c r="N15" s="28"/>
    </row>
    <row r="16" spans="1:15" ht="24" x14ac:dyDescent="0.25">
      <c r="A16" s="29">
        <v>1</v>
      </c>
      <c r="B16" s="28" t="s">
        <v>20</v>
      </c>
      <c r="C16" s="28" t="s">
        <v>21</v>
      </c>
      <c r="D16" s="28" t="s">
        <v>93</v>
      </c>
      <c r="E16" s="28"/>
      <c r="F16" s="28" t="s">
        <v>142</v>
      </c>
      <c r="G16" s="45" t="s">
        <v>5</v>
      </c>
      <c r="H16" s="29">
        <v>0</v>
      </c>
      <c r="I16" s="29">
        <v>9</v>
      </c>
      <c r="J16" s="29"/>
      <c r="K16" s="30">
        <v>3</v>
      </c>
      <c r="L16" s="31" t="s">
        <v>121</v>
      </c>
      <c r="M16" s="31" t="s">
        <v>1</v>
      </c>
      <c r="N16" s="28"/>
    </row>
    <row r="17" spans="1:14" x14ac:dyDescent="0.25">
      <c r="A17" s="29">
        <v>1</v>
      </c>
      <c r="B17" s="28" t="s">
        <v>22</v>
      </c>
      <c r="C17" s="28" t="s">
        <v>23</v>
      </c>
      <c r="D17" s="28" t="s">
        <v>94</v>
      </c>
      <c r="E17" s="28"/>
      <c r="F17" s="28" t="s">
        <v>16</v>
      </c>
      <c r="G17" s="45" t="s">
        <v>5</v>
      </c>
      <c r="H17" s="29">
        <v>6</v>
      </c>
      <c r="I17" s="29">
        <v>0</v>
      </c>
      <c r="J17" s="29"/>
      <c r="K17" s="30">
        <v>2</v>
      </c>
      <c r="L17" s="31" t="s">
        <v>0</v>
      </c>
      <c r="M17" s="31" t="s">
        <v>1</v>
      </c>
      <c r="N17" s="28"/>
    </row>
    <row r="18" spans="1:14" x14ac:dyDescent="0.25">
      <c r="A18" s="59"/>
      <c r="B18" s="32"/>
      <c r="C18" s="32"/>
      <c r="D18" s="32"/>
      <c r="E18" s="32"/>
      <c r="F18" s="32"/>
      <c r="G18" s="46"/>
      <c r="H18" s="33">
        <f>SUM(H9:H17)</f>
        <v>42</v>
      </c>
      <c r="I18" s="33">
        <f>SUM(I9:I17)</f>
        <v>48</v>
      </c>
      <c r="J18" s="33">
        <f>SUM(J9:J17)</f>
        <v>0</v>
      </c>
      <c r="K18" s="52">
        <f>SUM(K9:K17)</f>
        <v>30</v>
      </c>
      <c r="L18" s="35"/>
      <c r="M18" s="35"/>
      <c r="N18" s="32"/>
    </row>
    <row r="19" spans="1:14" ht="24" x14ac:dyDescent="0.25">
      <c r="A19" s="59"/>
      <c r="B19" s="32"/>
      <c r="C19" s="32"/>
      <c r="D19" s="32"/>
      <c r="E19" s="32"/>
      <c r="F19" s="32"/>
      <c r="G19" s="47" t="s">
        <v>2</v>
      </c>
      <c r="H19" s="67">
        <f>SUM(H18:I18)</f>
        <v>90</v>
      </c>
      <c r="I19" s="69"/>
      <c r="J19" s="36">
        <f>SUM(J18)</f>
        <v>0</v>
      </c>
      <c r="K19" s="34"/>
      <c r="L19" s="35"/>
      <c r="M19" s="35"/>
      <c r="N19" s="32"/>
    </row>
    <row r="20" spans="1:14" x14ac:dyDescent="0.25">
      <c r="A20" s="38">
        <v>2</v>
      </c>
      <c r="B20" s="37" t="s">
        <v>26</v>
      </c>
      <c r="C20" s="37" t="s">
        <v>27</v>
      </c>
      <c r="D20" s="37" t="s">
        <v>95</v>
      </c>
      <c r="E20" s="37"/>
      <c r="F20" s="37" t="s">
        <v>141</v>
      </c>
      <c r="G20" s="48" t="s">
        <v>5</v>
      </c>
      <c r="H20" s="38">
        <v>12</v>
      </c>
      <c r="I20" s="38">
        <v>0</v>
      </c>
      <c r="J20" s="38"/>
      <c r="K20" s="39">
        <v>4</v>
      </c>
      <c r="L20" s="40" t="s">
        <v>0</v>
      </c>
      <c r="M20" s="40" t="s">
        <v>1</v>
      </c>
      <c r="N20" s="37" t="s">
        <v>28</v>
      </c>
    </row>
    <row r="21" spans="1:14" x14ac:dyDescent="0.25">
      <c r="A21" s="38">
        <v>2</v>
      </c>
      <c r="B21" s="37" t="s">
        <v>29</v>
      </c>
      <c r="C21" s="37" t="s">
        <v>143</v>
      </c>
      <c r="D21" s="37" t="s">
        <v>144</v>
      </c>
      <c r="E21" s="37"/>
      <c r="F21" s="37" t="s">
        <v>147</v>
      </c>
      <c r="G21" s="48" t="s">
        <v>5</v>
      </c>
      <c r="H21" s="38">
        <v>0</v>
      </c>
      <c r="I21" s="38">
        <v>9</v>
      </c>
      <c r="J21" s="38"/>
      <c r="K21" s="39">
        <v>3</v>
      </c>
      <c r="L21" s="40" t="s">
        <v>121</v>
      </c>
      <c r="M21" s="40" t="s">
        <v>1</v>
      </c>
      <c r="N21" s="37" t="s">
        <v>30</v>
      </c>
    </row>
    <row r="22" spans="1:14" x14ac:dyDescent="0.25">
      <c r="A22" s="38">
        <v>2</v>
      </c>
      <c r="B22" s="37" t="s">
        <v>31</v>
      </c>
      <c r="C22" s="37" t="s">
        <v>32</v>
      </c>
      <c r="D22" s="37" t="s">
        <v>96</v>
      </c>
      <c r="E22" s="37"/>
      <c r="F22" s="37" t="s">
        <v>16</v>
      </c>
      <c r="G22" s="48" t="s">
        <v>5</v>
      </c>
      <c r="H22" s="38">
        <v>0</v>
      </c>
      <c r="I22" s="38">
        <v>15</v>
      </c>
      <c r="J22" s="38"/>
      <c r="K22" s="39">
        <v>5</v>
      </c>
      <c r="L22" s="40" t="s">
        <v>121</v>
      </c>
      <c r="M22" s="40" t="s">
        <v>1</v>
      </c>
      <c r="N22" s="37"/>
    </row>
    <row r="23" spans="1:14" x14ac:dyDescent="0.25">
      <c r="A23" s="38">
        <v>2</v>
      </c>
      <c r="B23" s="37" t="s">
        <v>33</v>
      </c>
      <c r="C23" s="37" t="s">
        <v>34</v>
      </c>
      <c r="D23" s="37" t="s">
        <v>97</v>
      </c>
      <c r="E23" s="37"/>
      <c r="F23" s="37" t="s">
        <v>11</v>
      </c>
      <c r="G23" s="48" t="s">
        <v>5</v>
      </c>
      <c r="H23" s="38">
        <v>6</v>
      </c>
      <c r="I23" s="38">
        <v>0</v>
      </c>
      <c r="J23" s="38"/>
      <c r="K23" s="39">
        <v>2</v>
      </c>
      <c r="L23" s="40" t="s">
        <v>0</v>
      </c>
      <c r="M23" s="40" t="s">
        <v>1</v>
      </c>
      <c r="N23" s="37"/>
    </row>
    <row r="24" spans="1:14" ht="24" x14ac:dyDescent="0.25">
      <c r="A24" s="38">
        <v>2</v>
      </c>
      <c r="B24" s="37" t="s">
        <v>35</v>
      </c>
      <c r="C24" s="37" t="s">
        <v>36</v>
      </c>
      <c r="D24" s="37" t="s">
        <v>98</v>
      </c>
      <c r="E24" s="37"/>
      <c r="F24" s="37" t="s">
        <v>41</v>
      </c>
      <c r="G24" s="48" t="s">
        <v>5</v>
      </c>
      <c r="H24" s="38">
        <v>0</v>
      </c>
      <c r="I24" s="38">
        <v>12</v>
      </c>
      <c r="J24" s="38"/>
      <c r="K24" s="39">
        <v>4</v>
      </c>
      <c r="L24" s="40" t="s">
        <v>121</v>
      </c>
      <c r="M24" s="40" t="s">
        <v>1</v>
      </c>
      <c r="N24" s="37"/>
    </row>
    <row r="25" spans="1:14" ht="24" x14ac:dyDescent="0.25">
      <c r="A25" s="38">
        <v>2</v>
      </c>
      <c r="B25" s="37" t="s">
        <v>37</v>
      </c>
      <c r="C25" s="37" t="s">
        <v>38</v>
      </c>
      <c r="D25" s="37" t="s">
        <v>99</v>
      </c>
      <c r="E25" s="37" t="s">
        <v>24</v>
      </c>
      <c r="F25" s="37" t="s">
        <v>147</v>
      </c>
      <c r="G25" s="48" t="s">
        <v>5</v>
      </c>
      <c r="H25" s="38">
        <v>0</v>
      </c>
      <c r="I25" s="38">
        <v>9</v>
      </c>
      <c r="J25" s="38"/>
      <c r="K25" s="39">
        <v>3</v>
      </c>
      <c r="L25" s="40" t="s">
        <v>121</v>
      </c>
      <c r="M25" s="40" t="s">
        <v>1</v>
      </c>
      <c r="N25" s="37"/>
    </row>
    <row r="26" spans="1:14" x14ac:dyDescent="0.25">
      <c r="A26" s="38">
        <v>2</v>
      </c>
      <c r="B26" s="37" t="s">
        <v>39</v>
      </c>
      <c r="C26" s="37" t="s">
        <v>40</v>
      </c>
      <c r="D26" s="37" t="s">
        <v>100</v>
      </c>
      <c r="E26" s="37"/>
      <c r="F26" s="37" t="s">
        <v>41</v>
      </c>
      <c r="G26" s="48" t="s">
        <v>5</v>
      </c>
      <c r="H26" s="38">
        <v>6</v>
      </c>
      <c r="I26" s="38">
        <v>0</v>
      </c>
      <c r="J26" s="38"/>
      <c r="K26" s="39">
        <v>2</v>
      </c>
      <c r="L26" s="40" t="s">
        <v>0</v>
      </c>
      <c r="M26" s="40" t="s">
        <v>1</v>
      </c>
      <c r="N26" s="37"/>
    </row>
    <row r="27" spans="1:14" ht="24" x14ac:dyDescent="0.25">
      <c r="A27" s="38">
        <v>2</v>
      </c>
      <c r="B27" s="37" t="s">
        <v>42</v>
      </c>
      <c r="C27" s="37" t="s">
        <v>43</v>
      </c>
      <c r="D27" s="37" t="s">
        <v>101</v>
      </c>
      <c r="E27" s="37" t="s">
        <v>20</v>
      </c>
      <c r="F27" s="37" t="s">
        <v>142</v>
      </c>
      <c r="G27" s="48" t="s">
        <v>5</v>
      </c>
      <c r="H27" s="38">
        <v>0</v>
      </c>
      <c r="I27" s="38">
        <v>9</v>
      </c>
      <c r="J27" s="38"/>
      <c r="K27" s="39">
        <v>3</v>
      </c>
      <c r="L27" s="40" t="s">
        <v>121</v>
      </c>
      <c r="M27" s="40" t="s">
        <v>1</v>
      </c>
      <c r="N27" s="37"/>
    </row>
    <row r="28" spans="1:14" x14ac:dyDescent="0.25">
      <c r="A28" s="38">
        <v>2</v>
      </c>
      <c r="B28" s="37" t="s">
        <v>44</v>
      </c>
      <c r="C28" s="37" t="s">
        <v>45</v>
      </c>
      <c r="D28" s="37" t="s">
        <v>102</v>
      </c>
      <c r="E28" s="37"/>
      <c r="F28" s="37" t="s">
        <v>16</v>
      </c>
      <c r="G28" s="48" t="s">
        <v>5</v>
      </c>
      <c r="H28" s="38"/>
      <c r="I28" s="38"/>
      <c r="J28" s="38"/>
      <c r="K28" s="39">
        <v>5</v>
      </c>
      <c r="L28" s="40" t="s">
        <v>121</v>
      </c>
      <c r="M28" s="40" t="s">
        <v>1</v>
      </c>
      <c r="N28" s="37"/>
    </row>
    <row r="29" spans="1:14" x14ac:dyDescent="0.25">
      <c r="A29" s="59"/>
      <c r="B29" s="32"/>
      <c r="C29" s="32"/>
      <c r="D29" s="32"/>
      <c r="E29" s="32"/>
      <c r="F29" s="32"/>
      <c r="G29" s="46"/>
      <c r="H29" s="33">
        <f>SUM(H20:H28)</f>
        <v>24</v>
      </c>
      <c r="I29" s="33">
        <f>SUM(I20:I28)</f>
        <v>54</v>
      </c>
      <c r="J29" s="33">
        <f>SUM(J20:J28)</f>
        <v>0</v>
      </c>
      <c r="K29" s="33">
        <f>SUM(K20:K28)</f>
        <v>31</v>
      </c>
      <c r="L29" s="35"/>
      <c r="M29" s="35"/>
      <c r="N29" s="32"/>
    </row>
    <row r="30" spans="1:14" ht="24" x14ac:dyDescent="0.25">
      <c r="A30" s="59"/>
      <c r="B30" s="32"/>
      <c r="C30" s="32"/>
      <c r="D30" s="32"/>
      <c r="E30" s="32"/>
      <c r="F30" s="32"/>
      <c r="G30" s="47" t="s">
        <v>2</v>
      </c>
      <c r="H30" s="67">
        <f>SUM(H29:I29)</f>
        <v>78</v>
      </c>
      <c r="I30" s="69"/>
      <c r="J30" s="36">
        <f>SUM(J29)</f>
        <v>0</v>
      </c>
      <c r="K30" s="33"/>
      <c r="L30" s="35"/>
      <c r="M30" s="35"/>
      <c r="N30" s="32"/>
    </row>
    <row r="31" spans="1:14" x14ac:dyDescent="0.25">
      <c r="A31" s="29">
        <v>3</v>
      </c>
      <c r="B31" s="28" t="s">
        <v>46</v>
      </c>
      <c r="C31" s="28" t="s">
        <v>47</v>
      </c>
      <c r="D31" s="28" t="s">
        <v>103</v>
      </c>
      <c r="E31" s="28"/>
      <c r="F31" s="28" t="s">
        <v>141</v>
      </c>
      <c r="G31" s="45" t="s">
        <v>5</v>
      </c>
      <c r="H31" s="29">
        <v>0</v>
      </c>
      <c r="I31" s="29">
        <v>9</v>
      </c>
      <c r="J31" s="29"/>
      <c r="K31" s="30">
        <v>3</v>
      </c>
      <c r="L31" s="31" t="s">
        <v>121</v>
      </c>
      <c r="M31" s="31"/>
      <c r="N31" s="28"/>
    </row>
    <row r="32" spans="1:14" x14ac:dyDescent="0.25">
      <c r="A32" s="29">
        <v>3</v>
      </c>
      <c r="B32" s="28" t="s">
        <v>48</v>
      </c>
      <c r="C32" s="28" t="s">
        <v>49</v>
      </c>
      <c r="D32" s="28" t="s">
        <v>104</v>
      </c>
      <c r="E32" s="28"/>
      <c r="F32" s="28" t="s">
        <v>8</v>
      </c>
      <c r="G32" s="45" t="s">
        <v>5</v>
      </c>
      <c r="H32" s="29">
        <v>0</v>
      </c>
      <c r="I32" s="29">
        <v>9</v>
      </c>
      <c r="J32" s="29"/>
      <c r="K32" s="30">
        <v>3</v>
      </c>
      <c r="L32" s="31" t="s">
        <v>121</v>
      </c>
      <c r="M32" s="31"/>
      <c r="N32" s="28" t="s">
        <v>50</v>
      </c>
    </row>
    <row r="33" spans="1:14" ht="24" x14ac:dyDescent="0.25">
      <c r="A33" s="29">
        <v>3</v>
      </c>
      <c r="B33" s="28" t="s">
        <v>51</v>
      </c>
      <c r="C33" s="28" t="s">
        <v>52</v>
      </c>
      <c r="D33" s="28" t="s">
        <v>105</v>
      </c>
      <c r="E33" s="28"/>
      <c r="F33" s="28" t="s">
        <v>53</v>
      </c>
      <c r="G33" s="45" t="s">
        <v>120</v>
      </c>
      <c r="H33" s="29">
        <v>0</v>
      </c>
      <c r="I33" s="29">
        <v>9</v>
      </c>
      <c r="J33" s="29"/>
      <c r="K33" s="30">
        <v>3</v>
      </c>
      <c r="L33" s="31" t="s">
        <v>121</v>
      </c>
      <c r="M33" s="31"/>
      <c r="N33" s="28" t="s">
        <v>54</v>
      </c>
    </row>
    <row r="34" spans="1:14" x14ac:dyDescent="0.25">
      <c r="A34" s="29">
        <v>3</v>
      </c>
      <c r="B34" s="28" t="s">
        <v>55</v>
      </c>
      <c r="C34" s="28" t="s">
        <v>56</v>
      </c>
      <c r="D34" s="28" t="s">
        <v>106</v>
      </c>
      <c r="E34" s="28"/>
      <c r="F34" s="28" t="s">
        <v>16</v>
      </c>
      <c r="G34" s="45" t="s">
        <v>5</v>
      </c>
      <c r="H34" s="29">
        <v>0</v>
      </c>
      <c r="I34" s="29">
        <v>9</v>
      </c>
      <c r="J34" s="29"/>
      <c r="K34" s="30">
        <v>3</v>
      </c>
      <c r="L34" s="31" t="s">
        <v>121</v>
      </c>
      <c r="M34" s="31"/>
      <c r="N34" s="28" t="s">
        <v>57</v>
      </c>
    </row>
    <row r="35" spans="1:14" x14ac:dyDescent="0.25">
      <c r="A35" s="29">
        <v>3</v>
      </c>
      <c r="B35" s="28" t="s">
        <v>58</v>
      </c>
      <c r="C35" s="28" t="s">
        <v>59</v>
      </c>
      <c r="D35" s="28" t="s">
        <v>107</v>
      </c>
      <c r="E35" s="28"/>
      <c r="F35" s="28" t="s">
        <v>19</v>
      </c>
      <c r="G35" s="45" t="s">
        <v>5</v>
      </c>
      <c r="H35" s="29">
        <v>0</v>
      </c>
      <c r="I35" s="29">
        <v>15</v>
      </c>
      <c r="J35" s="29"/>
      <c r="K35" s="30">
        <v>5</v>
      </c>
      <c r="L35" s="31" t="s">
        <v>121</v>
      </c>
      <c r="M35" s="31"/>
      <c r="N35" s="28" t="s">
        <v>60</v>
      </c>
    </row>
    <row r="36" spans="1:14" x14ac:dyDescent="0.25">
      <c r="A36" s="29">
        <v>3</v>
      </c>
      <c r="B36" s="28" t="s">
        <v>61</v>
      </c>
      <c r="C36" s="28" t="s">
        <v>62</v>
      </c>
      <c r="D36" s="28" t="s">
        <v>108</v>
      </c>
      <c r="E36" s="28"/>
      <c r="F36" s="28" t="s">
        <v>146</v>
      </c>
      <c r="G36" s="45" t="s">
        <v>5</v>
      </c>
      <c r="H36" s="29">
        <v>6</v>
      </c>
      <c r="I36" s="29">
        <v>0</v>
      </c>
      <c r="J36" s="29"/>
      <c r="K36" s="30">
        <v>2</v>
      </c>
      <c r="L36" s="31" t="s">
        <v>0</v>
      </c>
      <c r="M36" s="31"/>
      <c r="N36" s="28"/>
    </row>
    <row r="37" spans="1:14" x14ac:dyDescent="0.25">
      <c r="A37" s="29">
        <v>3</v>
      </c>
      <c r="B37" s="28" t="s">
        <v>63</v>
      </c>
      <c r="C37" s="28" t="s">
        <v>64</v>
      </c>
      <c r="D37" s="28" t="s">
        <v>109</v>
      </c>
      <c r="E37" s="28"/>
      <c r="F37" s="28" t="s">
        <v>16</v>
      </c>
      <c r="G37" s="45" t="s">
        <v>5</v>
      </c>
      <c r="H37" s="29">
        <v>0</v>
      </c>
      <c r="I37" s="29">
        <v>12</v>
      </c>
      <c r="J37" s="29"/>
      <c r="K37" s="30">
        <v>4</v>
      </c>
      <c r="L37" s="31" t="s">
        <v>121</v>
      </c>
      <c r="M37" s="31"/>
      <c r="N37" s="28"/>
    </row>
    <row r="38" spans="1:14" x14ac:dyDescent="0.25">
      <c r="A38" s="29">
        <v>3</v>
      </c>
      <c r="B38" s="28" t="s">
        <v>65</v>
      </c>
      <c r="C38" s="28" t="s">
        <v>66</v>
      </c>
      <c r="D38" s="28" t="s">
        <v>110</v>
      </c>
      <c r="E38" s="28"/>
      <c r="F38" s="28" t="s">
        <v>19</v>
      </c>
      <c r="G38" s="45" t="s">
        <v>5</v>
      </c>
      <c r="H38" s="29">
        <v>0</v>
      </c>
      <c r="I38" s="29">
        <v>12</v>
      </c>
      <c r="J38" s="29"/>
      <c r="K38" s="30">
        <v>4</v>
      </c>
      <c r="L38" s="31" t="s">
        <v>121</v>
      </c>
      <c r="M38" s="31"/>
      <c r="N38" s="28"/>
    </row>
    <row r="39" spans="1:14" x14ac:dyDescent="0.25">
      <c r="A39" s="29">
        <v>3</v>
      </c>
      <c r="B39" s="28" t="s">
        <v>67</v>
      </c>
      <c r="C39" s="28" t="s">
        <v>68</v>
      </c>
      <c r="D39" s="28" t="s">
        <v>111</v>
      </c>
      <c r="E39" s="28" t="s">
        <v>44</v>
      </c>
      <c r="F39" s="28" t="s">
        <v>16</v>
      </c>
      <c r="G39" s="45" t="s">
        <v>5</v>
      </c>
      <c r="H39" s="29"/>
      <c r="I39" s="29"/>
      <c r="J39" s="29"/>
      <c r="K39" s="30">
        <v>5</v>
      </c>
      <c r="L39" s="31" t="s">
        <v>121</v>
      </c>
      <c r="M39" s="31"/>
      <c r="N39" s="28"/>
    </row>
    <row r="40" spans="1:14" x14ac:dyDescent="0.25">
      <c r="A40" s="59"/>
      <c r="B40" s="32"/>
      <c r="C40" s="32"/>
      <c r="D40" s="32"/>
      <c r="E40" s="32"/>
      <c r="F40" s="32"/>
      <c r="G40" s="46"/>
      <c r="H40" s="33">
        <f>SUM(H31:H39)</f>
        <v>6</v>
      </c>
      <c r="I40" s="33">
        <f>SUM(I31:I39)</f>
        <v>75</v>
      </c>
      <c r="J40" s="33">
        <f>SUM(J31:J39)</f>
        <v>0</v>
      </c>
      <c r="K40" s="33">
        <f>SUM(K31:K39)</f>
        <v>32</v>
      </c>
      <c r="L40" s="35"/>
      <c r="M40" s="35"/>
      <c r="N40" s="32"/>
    </row>
    <row r="41" spans="1:14" ht="24" x14ac:dyDescent="0.25">
      <c r="A41" s="59"/>
      <c r="B41" s="32"/>
      <c r="C41" s="32"/>
      <c r="D41" s="32"/>
      <c r="E41" s="32"/>
      <c r="F41" s="32"/>
      <c r="G41" s="47" t="s">
        <v>2</v>
      </c>
      <c r="H41" s="67">
        <f>SUM(H40:I40)</f>
        <v>81</v>
      </c>
      <c r="I41" s="69"/>
      <c r="J41" s="36">
        <f>SUM(J40)</f>
        <v>0</v>
      </c>
      <c r="K41" s="33"/>
      <c r="L41" s="35"/>
      <c r="M41" s="35"/>
      <c r="N41" s="32"/>
    </row>
    <row r="42" spans="1:14" x14ac:dyDescent="0.25">
      <c r="A42" s="38">
        <v>4</v>
      </c>
      <c r="B42" s="37" t="s">
        <v>69</v>
      </c>
      <c r="C42" s="37" t="s">
        <v>70</v>
      </c>
      <c r="D42" s="37" t="s">
        <v>112</v>
      </c>
      <c r="E42" s="37"/>
      <c r="F42" s="37" t="s">
        <v>141</v>
      </c>
      <c r="G42" s="48" t="s">
        <v>5</v>
      </c>
      <c r="H42" s="38">
        <v>9</v>
      </c>
      <c r="I42" s="38">
        <v>0</v>
      </c>
      <c r="J42" s="38"/>
      <c r="K42" s="39">
        <v>3</v>
      </c>
      <c r="L42" s="40" t="s">
        <v>0</v>
      </c>
      <c r="M42" s="40"/>
      <c r="N42" s="37"/>
    </row>
    <row r="43" spans="1:14" x14ac:dyDescent="0.25">
      <c r="A43" s="38">
        <v>4</v>
      </c>
      <c r="B43" s="37" t="s">
        <v>71</v>
      </c>
      <c r="C43" s="37" t="s">
        <v>72</v>
      </c>
      <c r="D43" s="37" t="s">
        <v>113</v>
      </c>
      <c r="E43" s="37"/>
      <c r="F43" s="37" t="s">
        <v>73</v>
      </c>
      <c r="G43" s="48" t="s">
        <v>119</v>
      </c>
      <c r="H43" s="38">
        <v>0</v>
      </c>
      <c r="I43" s="38">
        <v>6</v>
      </c>
      <c r="J43" s="38"/>
      <c r="K43" s="39">
        <v>2</v>
      </c>
      <c r="L43" s="40" t="s">
        <v>121</v>
      </c>
      <c r="M43" s="40"/>
      <c r="N43" s="37"/>
    </row>
    <row r="44" spans="1:14" ht="24" x14ac:dyDescent="0.25">
      <c r="A44" s="38">
        <v>4</v>
      </c>
      <c r="B44" s="37" t="s">
        <v>74</v>
      </c>
      <c r="C44" s="37" t="s">
        <v>75</v>
      </c>
      <c r="D44" s="37" t="s">
        <v>114</v>
      </c>
      <c r="E44" s="37"/>
      <c r="F44" s="37" t="s">
        <v>141</v>
      </c>
      <c r="G44" s="48" t="s">
        <v>5</v>
      </c>
      <c r="H44" s="38">
        <v>0</v>
      </c>
      <c r="I44" s="38">
        <v>9</v>
      </c>
      <c r="J44" s="38"/>
      <c r="K44" s="39">
        <v>3</v>
      </c>
      <c r="L44" s="40" t="s">
        <v>121</v>
      </c>
      <c r="M44" s="40"/>
      <c r="N44" s="37" t="s">
        <v>76</v>
      </c>
    </row>
    <row r="45" spans="1:14" ht="24" x14ac:dyDescent="0.25">
      <c r="A45" s="38">
        <v>4</v>
      </c>
      <c r="B45" s="37" t="s">
        <v>77</v>
      </c>
      <c r="C45" s="37" t="s">
        <v>78</v>
      </c>
      <c r="D45" s="37" t="s">
        <v>115</v>
      </c>
      <c r="E45" s="37"/>
      <c r="F45" s="37" t="s">
        <v>141</v>
      </c>
      <c r="G45" s="48" t="s">
        <v>5</v>
      </c>
      <c r="H45" s="38">
        <v>0</v>
      </c>
      <c r="I45" s="38">
        <v>9</v>
      </c>
      <c r="J45" s="38"/>
      <c r="K45" s="39">
        <v>3</v>
      </c>
      <c r="L45" s="40" t="s">
        <v>121</v>
      </c>
      <c r="M45" s="40"/>
      <c r="N45" s="37" t="s">
        <v>79</v>
      </c>
    </row>
    <row r="46" spans="1:14" x14ac:dyDescent="0.25">
      <c r="A46" s="38">
        <v>4</v>
      </c>
      <c r="B46" s="37" t="s">
        <v>80</v>
      </c>
      <c r="C46" s="37" t="s">
        <v>81</v>
      </c>
      <c r="D46" s="37" t="s">
        <v>116</v>
      </c>
      <c r="E46" s="37"/>
      <c r="F46" s="37" t="s">
        <v>19</v>
      </c>
      <c r="G46" s="48" t="s">
        <v>5</v>
      </c>
      <c r="H46" s="38">
        <v>0</v>
      </c>
      <c r="I46" s="38">
        <v>15</v>
      </c>
      <c r="J46" s="38"/>
      <c r="K46" s="39">
        <v>5</v>
      </c>
      <c r="L46" s="40" t="s">
        <v>121</v>
      </c>
      <c r="M46" s="40"/>
      <c r="N46" s="37"/>
    </row>
    <row r="47" spans="1:14" x14ac:dyDescent="0.25">
      <c r="A47" s="38">
        <v>4</v>
      </c>
      <c r="B47" s="37" t="s">
        <v>82</v>
      </c>
      <c r="C47" s="37" t="s">
        <v>83</v>
      </c>
      <c r="D47" s="37" t="s">
        <v>117</v>
      </c>
      <c r="E47" s="37"/>
      <c r="F47" s="37" t="s">
        <v>19</v>
      </c>
      <c r="G47" s="48" t="s">
        <v>5</v>
      </c>
      <c r="H47" s="38">
        <v>0</v>
      </c>
      <c r="I47" s="38">
        <v>18</v>
      </c>
      <c r="J47" s="38"/>
      <c r="K47" s="39">
        <v>6</v>
      </c>
      <c r="L47" s="40" t="s">
        <v>121</v>
      </c>
      <c r="M47" s="40"/>
      <c r="N47" s="37"/>
    </row>
    <row r="48" spans="1:14" x14ac:dyDescent="0.25">
      <c r="A48" s="38">
        <v>4</v>
      </c>
      <c r="B48" s="37" t="s">
        <v>84</v>
      </c>
      <c r="C48" s="37" t="s">
        <v>85</v>
      </c>
      <c r="D48" s="37" t="s">
        <v>118</v>
      </c>
      <c r="E48" s="37" t="s">
        <v>67</v>
      </c>
      <c r="F48" s="37" t="s">
        <v>16</v>
      </c>
      <c r="G48" s="48" t="s">
        <v>5</v>
      </c>
      <c r="H48" s="38"/>
      <c r="I48" s="38"/>
      <c r="J48" s="38"/>
      <c r="K48" s="39">
        <v>5</v>
      </c>
      <c r="L48" s="40" t="s">
        <v>121</v>
      </c>
      <c r="M48" s="40"/>
      <c r="N48" s="37"/>
    </row>
    <row r="49" spans="1:14" s="14" customFormat="1" x14ac:dyDescent="0.25">
      <c r="A49" s="60"/>
      <c r="B49" s="41"/>
      <c r="C49" s="41"/>
      <c r="D49" s="41"/>
      <c r="E49" s="41"/>
      <c r="F49" s="41"/>
      <c r="G49" s="49"/>
      <c r="H49" s="42">
        <f>SUM(H42)</f>
        <v>9</v>
      </c>
      <c r="I49" s="51">
        <f>SUM(I42:I48)</f>
        <v>57</v>
      </c>
      <c r="J49" s="42">
        <f>SUM(J42)</f>
        <v>0</v>
      </c>
      <c r="K49" s="42">
        <f>SUM(K42:K48)</f>
        <v>27</v>
      </c>
      <c r="L49" s="43"/>
      <c r="M49" s="43"/>
      <c r="N49" s="41"/>
    </row>
    <row r="50" spans="1:14" s="14" customFormat="1" ht="24" x14ac:dyDescent="0.25">
      <c r="A50" s="60"/>
      <c r="B50" s="41"/>
      <c r="C50" s="41"/>
      <c r="D50" s="41"/>
      <c r="E50" s="41"/>
      <c r="F50" s="41"/>
      <c r="G50" s="47" t="s">
        <v>2</v>
      </c>
      <c r="H50" s="67">
        <f>SUM(H49:I49)</f>
        <v>66</v>
      </c>
      <c r="I50" s="68"/>
      <c r="J50" s="36">
        <f>SUM(J49)</f>
        <v>0</v>
      </c>
      <c r="K50" s="42"/>
      <c r="L50" s="43"/>
      <c r="M50" s="43"/>
      <c r="N50" s="41"/>
    </row>
    <row r="51" spans="1:14" s="14" customFormat="1" x14ac:dyDescent="0.25">
      <c r="A51" s="61"/>
      <c r="B51" s="15"/>
      <c r="C51" s="15"/>
      <c r="D51" s="15"/>
      <c r="E51" s="15"/>
      <c r="F51" s="15"/>
      <c r="G51" s="50"/>
      <c r="H51" s="17"/>
      <c r="I51" s="17"/>
      <c r="J51" s="17"/>
      <c r="K51" s="18"/>
      <c r="L51" s="16"/>
      <c r="M51" s="16"/>
      <c r="N51" s="15"/>
    </row>
  </sheetData>
  <autoFilter ref="A8:O50"/>
  <mergeCells count="17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N7:N8"/>
    <mergeCell ref="D7:D8"/>
    <mergeCell ref="C7:C8"/>
    <mergeCell ref="H50:I50"/>
    <mergeCell ref="H41:I41"/>
    <mergeCell ref="H19:I19"/>
    <mergeCell ref="H30:I30"/>
  </mergeCells>
  <printOptions horizontalCentered="1" headings="1" gridLines="1"/>
  <pageMargins left="7.874015748031496E-2" right="0.27559055118110237" top="0.47244094488188981" bottom="0.47244094488188981" header="0" footer="0"/>
  <pageSetup paperSize="9" scale="5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I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2021-07-05T13:49:41Z</cp:lastPrinted>
  <dcterms:created xsi:type="dcterms:W3CDTF">2016-09-01T14:49:18Z</dcterms:created>
  <dcterms:modified xsi:type="dcterms:W3CDTF">2025-06-11T13:15:29Z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