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szakirányú\Minőségirányítási szakmérnök\"/>
    </mc:Choice>
  </mc:AlternateContent>
  <bookViews>
    <workbookView xWindow="0" yWindow="0" windowWidth="20490" windowHeight="7545"/>
  </bookViews>
  <sheets>
    <sheet name="4 féléves" sheetId="1" r:id="rId1"/>
  </sheets>
  <definedNames>
    <definedName name="_xlnm.Print_Titles" localSheetId="0">'4 féléves'!$7:$8</definedName>
    <definedName name="_xlnm.Print_Area" localSheetId="0">'4 féléves'!$A$1:$N$34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J30" i="1" l="1"/>
  <c r="J31" i="1" s="1"/>
  <c r="J20" i="1"/>
  <c r="J21" i="1" s="1"/>
  <c r="K30" i="1" l="1"/>
  <c r="I30" i="1"/>
  <c r="H30" i="1"/>
  <c r="K20" i="1"/>
  <c r="I20" i="1"/>
  <c r="H20" i="1"/>
  <c r="H31" i="1" l="1"/>
  <c r="H21" i="1"/>
</calcChain>
</file>

<file path=xl/sharedStrings.xml><?xml version="1.0" encoding="utf-8"?>
<sst xmlns="http://schemas.openxmlformats.org/spreadsheetml/2006/main" count="203" uniqueCount="105">
  <si>
    <t>K</t>
  </si>
  <si>
    <t>A</t>
  </si>
  <si>
    <t>Féléves óraszám:</t>
  </si>
  <si>
    <t>MIT1101L</t>
  </si>
  <si>
    <t>Matematikai statisztika I.</t>
  </si>
  <si>
    <t>MIT1102L</t>
  </si>
  <si>
    <t>Minőségmenedzsment rendszerek</t>
  </si>
  <si>
    <t>MIT1103L</t>
  </si>
  <si>
    <t>Minőségirányítás I.</t>
  </si>
  <si>
    <t>MIT1104L</t>
  </si>
  <si>
    <t>Szabványosítási és jogi ismeretek</t>
  </si>
  <si>
    <t>MIT1105L</t>
  </si>
  <si>
    <t>Folyamattervezés</t>
  </si>
  <si>
    <t>MIT1106L</t>
  </si>
  <si>
    <t>Informatika</t>
  </si>
  <si>
    <t>MIT1107L</t>
  </si>
  <si>
    <t>Humánmenedzsment</t>
  </si>
  <si>
    <t>MIT1108L</t>
  </si>
  <si>
    <t>EU-ismeretek</t>
  </si>
  <si>
    <t>MIT1109L</t>
  </si>
  <si>
    <t>Mérés és minőség-ellenőrzés I.</t>
  </si>
  <si>
    <t>MIT1110L</t>
  </si>
  <si>
    <t>Karbantartás</t>
  </si>
  <si>
    <t>MIT1111L</t>
  </si>
  <si>
    <t>Termelési logisztika</t>
  </si>
  <si>
    <t>Dr. Dezső Gergely</t>
  </si>
  <si>
    <t>Dr. Szigeti Ferenc János</t>
  </si>
  <si>
    <t>Kósa Péter</t>
  </si>
  <si>
    <t>Százvai Attila Zsolt</t>
  </si>
  <si>
    <t>Dr. Ormos László</t>
  </si>
  <si>
    <t>Szegedi Attila</t>
  </si>
  <si>
    <t>Dr. Kerekes Benedek</t>
  </si>
  <si>
    <t>G</t>
  </si>
  <si>
    <t>MAI</t>
  </si>
  <si>
    <t>MIT1201L</t>
  </si>
  <si>
    <t>Matematikai statisztika II.</t>
  </si>
  <si>
    <t>MIT1202L</t>
  </si>
  <si>
    <t>Minőségirányítás II.</t>
  </si>
  <si>
    <t>MIT1203L</t>
  </si>
  <si>
    <t>Mérés és minőség-ellenőrzés II.</t>
  </si>
  <si>
    <t>MIT1204L</t>
  </si>
  <si>
    <t>Termék minőségtervezés és fejlesztés</t>
  </si>
  <si>
    <t>MIT1205L</t>
  </si>
  <si>
    <t>Gyártási folyamatok szabályozása</t>
  </si>
  <si>
    <t>MIT1206L</t>
  </si>
  <si>
    <t>Gyártóeszközök minőségbiztosítása</t>
  </si>
  <si>
    <t>MIT1207L</t>
  </si>
  <si>
    <t>Technológiailag helyes tervezés</t>
  </si>
  <si>
    <t>MIT1208L</t>
  </si>
  <si>
    <t>Szakdolgozat</t>
  </si>
  <si>
    <t>Szabadon választható tantárgyak (2 kredit teljesítése kötelező)</t>
  </si>
  <si>
    <t>MIT1209L</t>
  </si>
  <si>
    <t>Autóipari beszállítók</t>
  </si>
  <si>
    <t>MIT1211L</t>
  </si>
  <si>
    <t>Élelmiszerbiztonság</t>
  </si>
  <si>
    <t>C</t>
  </si>
  <si>
    <t>Dr. Simon László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</si>
  <si>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</si>
  <si>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</si>
  <si>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</si>
  <si>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</si>
  <si>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</si>
  <si>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</si>
  <si>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</si>
  <si>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</si>
  <si>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</si>
  <si>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</si>
  <si>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</si>
  <si>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</si>
  <si>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</si>
  <si>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</si>
  <si>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</si>
  <si>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Szak megnevezése: Minőségirányítási szakmérnök szakirányú továbbképzés</t>
  </si>
  <si>
    <t>Képzés óraszáma/Number of training hours:</t>
  </si>
  <si>
    <t>Szakfelelős/Programme coordinator: Dr. Szigeti Ferenc János</t>
  </si>
  <si>
    <t>Cseke Istvánné</t>
  </si>
  <si>
    <t>Dr. Nagy Zsuzsanna</t>
  </si>
  <si>
    <t>GTI</t>
  </si>
  <si>
    <t>Dr. Csillag-Tóth Annamária</t>
  </si>
  <si>
    <t>Sinka József</t>
  </si>
  <si>
    <t>Mathematics and Statistics I.</t>
  </si>
  <si>
    <t>Quality Management Systems</t>
  </si>
  <si>
    <t>Quality Management I.</t>
  </si>
  <si>
    <t>Standardization and Legal Basics</t>
  </si>
  <si>
    <t>Process Planning</t>
  </si>
  <si>
    <t>Informatics</t>
  </si>
  <si>
    <t>Human Resources Management</t>
  </si>
  <si>
    <t>Introduction to the EU</t>
  </si>
  <si>
    <t>Measurement and Quality Control I</t>
  </si>
  <si>
    <t>Maintenance</t>
  </si>
  <si>
    <t>Production Logistics</t>
  </si>
  <si>
    <t>Mathematics and Statistics II.</t>
  </si>
  <si>
    <t>Quality Management II.</t>
  </si>
  <si>
    <t>Measurement and Quality Control II.</t>
  </si>
  <si>
    <t>Planning and Development of Quality of Products</t>
  </si>
  <si>
    <t>Controlling Production Processes</t>
  </si>
  <si>
    <t>Quality Management of Production Instruments</t>
  </si>
  <si>
    <t>Product Design for Manufacturing and Assembly</t>
  </si>
  <si>
    <t>Thesis</t>
  </si>
  <si>
    <t>Suppliers is Automotive Ondustry</t>
  </si>
  <si>
    <t>Food Safety</t>
  </si>
  <si>
    <t>*</t>
  </si>
  <si>
    <t>2017 szeptemberétől/From September 2017</t>
  </si>
  <si>
    <t>Name of the programme: Quality Assurance Engineering</t>
  </si>
  <si>
    <t>Barabásné dr. Kárpáti Dóra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</si>
</sst>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u/>
      <sz val="10.8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4" fillId="0" borderId="0" xfId="0" applyFont="1"/>
    <xf numFmtId="0" fontId="4" fillId="0" borderId="0" xfId="1" applyFont="1" applyAlignment="1" applyProtection="1">
      <alignment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1" fontId="7" fillId="4" borderId="4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5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3" fillId="6" borderId="0" xfId="0" applyFont="1" applyFill="1" applyAlignment="1">
      <alignment vertical="center"/>
    </xf>
    <xf numFmtId="0" fontId="14" fillId="0" borderId="0" xfId="0" applyFont="1" applyAlignment="1">
      <alignment vertical="center" wrapText="1"/>
    </xf>
    <xf numFmtId="0" fontId="4" fillId="0" borderId="0" xfId="1" applyFont="1" applyAlignment="1" applyProtection="1">
      <alignment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663776</xdr:colOff>
      <xdr:row>4</xdr:row>
      <xdr:rowOff>121919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tajekoztato2018.nye.hu/mintatantervek/targyadatok/9521" TargetMode="External"/><Relationship Id="rId13" Type="http://schemas.openxmlformats.org/officeDocument/2006/relationships/hyperlink" Target="http://ttajekoztato2018.nye.hu/mintatantervek/targyadatok/9526" TargetMode="External"/><Relationship Id="rId18" Type="http://schemas.openxmlformats.org/officeDocument/2006/relationships/hyperlink" Target="http://ttajekoztato2018.nye.hu/mintatantervek/targyadatok/9531" TargetMode="External"/><Relationship Id="rId3" Type="http://schemas.openxmlformats.org/officeDocument/2006/relationships/hyperlink" Target="http://ttajekoztato2018.nye.hu/mintatantervek/targyadatok/9516" TargetMode="External"/><Relationship Id="rId21" Type="http://schemas.openxmlformats.org/officeDocument/2006/relationships/hyperlink" Target="http://ttajekoztato2018.nye.hu/mintatantervek/targyadatok/9534" TargetMode="External"/><Relationship Id="rId7" Type="http://schemas.openxmlformats.org/officeDocument/2006/relationships/hyperlink" Target="http://ttajekoztato2018.nye.hu/mintatantervek/targyadatok/9520" TargetMode="External"/><Relationship Id="rId12" Type="http://schemas.openxmlformats.org/officeDocument/2006/relationships/hyperlink" Target="http://ttajekoztato2018.nye.hu/mintatantervek/targyadatok/9525" TargetMode="External"/><Relationship Id="rId17" Type="http://schemas.openxmlformats.org/officeDocument/2006/relationships/hyperlink" Target="http://ttajekoztato2018.nye.hu/mintatantervek/targyadatok/9530" TargetMode="External"/><Relationship Id="rId2" Type="http://schemas.openxmlformats.org/officeDocument/2006/relationships/hyperlink" Target="http://ttajekoztato2018.nye.hu/mintatantervek/targyadatok/9515" TargetMode="External"/><Relationship Id="rId16" Type="http://schemas.openxmlformats.org/officeDocument/2006/relationships/hyperlink" Target="http://ttajekoztato2018.nye.hu/mintatantervek/targyadatok/9529" TargetMode="External"/><Relationship Id="rId20" Type="http://schemas.openxmlformats.org/officeDocument/2006/relationships/hyperlink" Target="http://ttajekoztato2018.nye.hu/mintatantervek/targyadatok/9533" TargetMode="External"/><Relationship Id="rId1" Type="http://schemas.openxmlformats.org/officeDocument/2006/relationships/hyperlink" Target="http://ttajekoztato2018.nye.hu/mintatantervek/targyadatok/9514" TargetMode="External"/><Relationship Id="rId6" Type="http://schemas.openxmlformats.org/officeDocument/2006/relationships/hyperlink" Target="http://ttajekoztato2018.nye.hu/mintatantervek/targyadatok/9519" TargetMode="External"/><Relationship Id="rId11" Type="http://schemas.openxmlformats.org/officeDocument/2006/relationships/hyperlink" Target="http://ttajekoztato2018.nye.hu/mintatantervek/targyadatok/9524" TargetMode="External"/><Relationship Id="rId5" Type="http://schemas.openxmlformats.org/officeDocument/2006/relationships/hyperlink" Target="http://ttajekoztato2018.nye.hu/mintatantervek/targyadatok/9518" TargetMode="External"/><Relationship Id="rId15" Type="http://schemas.openxmlformats.org/officeDocument/2006/relationships/hyperlink" Target="http://ttajekoztato2018.nye.hu/mintatantervek/targyadatok/9528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://ttajekoztato2018.nye.hu/mintatantervek/targyadatok/9523" TargetMode="External"/><Relationship Id="rId19" Type="http://schemas.openxmlformats.org/officeDocument/2006/relationships/hyperlink" Target="http://ttajekoztato2018.nye.hu/mintatantervek/targyadatok/9532" TargetMode="External"/><Relationship Id="rId4" Type="http://schemas.openxmlformats.org/officeDocument/2006/relationships/hyperlink" Target="http://ttajekoztato2018.nye.hu/mintatantervek/targyadatok/9517" TargetMode="External"/><Relationship Id="rId9" Type="http://schemas.openxmlformats.org/officeDocument/2006/relationships/hyperlink" Target="http://ttajekoztato2018.nye.hu/mintatantervek/targyadatok/9522" TargetMode="External"/><Relationship Id="rId14" Type="http://schemas.openxmlformats.org/officeDocument/2006/relationships/hyperlink" Target="http://ttajekoztato2018.nye.hu/mintatantervek/targyadatok/9527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view="pageBreakPreview" zoomScaleNormal="98" zoomScaleSheetLayoutView="100" workbookViewId="0">
      <selection activeCell="F15" sqref="F15"/>
    </sheetView>
  </sheetViews>
  <sheetFormatPr defaultRowHeight="15.75" x14ac:dyDescent="0.25"/>
  <cols>
    <col min="1" max="1" width="8.28515625" style="12" customWidth="1"/>
    <col min="2" max="2" width="10.85546875" style="3" customWidth="1"/>
    <col min="3" max="3" width="32.42578125" style="11" customWidth="1"/>
    <col min="4" max="4" width="32.42578125" style="3" customWidth="1"/>
    <col min="5" max="5" width="9.28515625" style="3" customWidth="1"/>
    <col min="6" max="6" width="33.5703125" style="3" customWidth="1"/>
    <col min="7" max="7" width="9.42578125" style="3" customWidth="1"/>
    <col min="8" max="8" width="6.85546875" style="12" customWidth="1"/>
    <col min="9" max="9" width="7.85546875" style="12" customWidth="1"/>
    <col min="10" max="10" width="10" style="12" customWidth="1"/>
    <col min="11" max="11" width="7.28515625" style="13" customWidth="1"/>
    <col min="12" max="12" width="11" style="14" customWidth="1"/>
    <col min="13" max="13" width="9.28515625" style="14" customWidth="1"/>
    <col min="14" max="14" width="13.5703125" style="3" customWidth="1"/>
    <col min="15" max="15" width="8.85546875" style="51"/>
  </cols>
  <sheetData>
    <row r="1" spans="1:15" x14ac:dyDescent="0.25">
      <c r="B1" s="1"/>
      <c r="C1" s="22"/>
      <c r="D1" s="53" t="s">
        <v>72</v>
      </c>
      <c r="E1" s="53"/>
      <c r="F1" s="53"/>
      <c r="G1" s="1"/>
      <c r="H1" s="47" t="s">
        <v>74</v>
      </c>
      <c r="I1" s="4"/>
      <c r="J1" s="4"/>
      <c r="K1" s="5"/>
      <c r="L1" s="15"/>
      <c r="M1" s="2"/>
      <c r="N1" s="6"/>
    </row>
    <row r="2" spans="1:15" x14ac:dyDescent="0.25">
      <c r="B2" s="1"/>
      <c r="C2" s="21"/>
      <c r="D2" s="53" t="s">
        <v>103</v>
      </c>
      <c r="E2" s="53"/>
      <c r="F2" s="53"/>
      <c r="G2" s="1"/>
      <c r="H2" s="4"/>
      <c r="I2" s="4"/>
      <c r="J2" s="4"/>
      <c r="L2" s="2"/>
      <c r="M2" s="2"/>
      <c r="N2" s="6"/>
    </row>
    <row r="3" spans="1:15" x14ac:dyDescent="0.25">
      <c r="B3" s="1"/>
      <c r="C3" s="24"/>
      <c r="G3" s="1"/>
      <c r="H3" s="4"/>
      <c r="I3" s="4"/>
      <c r="J3" s="4"/>
      <c r="K3" s="20"/>
      <c r="L3" s="20"/>
    </row>
    <row r="4" spans="1:15" x14ac:dyDescent="0.25">
      <c r="B4" s="1"/>
      <c r="C4" s="21"/>
      <c r="G4" s="1"/>
      <c r="H4" s="20" t="s">
        <v>73</v>
      </c>
      <c r="I4" s="4"/>
      <c r="J4" s="4"/>
      <c r="L4" s="4"/>
      <c r="M4" s="18">
        <f>SUM(H21,H31)</f>
        <v>174</v>
      </c>
      <c r="N4" s="19"/>
    </row>
    <row r="5" spans="1:15" x14ac:dyDescent="0.25">
      <c r="B5" s="1"/>
      <c r="C5" s="23"/>
      <c r="D5" s="7"/>
      <c r="E5" s="7"/>
      <c r="F5" s="7"/>
      <c r="G5" s="1"/>
      <c r="H5" s="4"/>
      <c r="I5" s="4"/>
      <c r="J5" s="4"/>
      <c r="K5" s="5"/>
      <c r="L5" s="8"/>
      <c r="M5" s="5"/>
      <c r="N5" s="8"/>
    </row>
    <row r="6" spans="1:15" ht="15" customHeight="1" x14ac:dyDescent="0.25">
      <c r="A6" s="9" t="s">
        <v>102</v>
      </c>
      <c r="B6" s="10"/>
      <c r="D6" s="10"/>
      <c r="E6" s="10"/>
      <c r="F6" s="10"/>
      <c r="J6" s="16"/>
      <c r="K6" s="10"/>
      <c r="L6" s="3"/>
      <c r="M6" s="10"/>
    </row>
    <row r="7" spans="1:15" ht="64.150000000000006" customHeight="1" x14ac:dyDescent="0.25">
      <c r="A7" s="58" t="s">
        <v>57</v>
      </c>
      <c r="B7" s="56" t="s">
        <v>58</v>
      </c>
      <c r="C7" s="56" t="s">
        <v>59</v>
      </c>
      <c r="D7" s="56" t="s">
        <v>60</v>
      </c>
      <c r="E7" s="56" t="s">
        <v>61</v>
      </c>
      <c r="F7" s="56" t="s">
        <v>62</v>
      </c>
      <c r="G7" s="56" t="s">
        <v>63</v>
      </c>
      <c r="H7" s="61" t="s">
        <v>64</v>
      </c>
      <c r="I7" s="62"/>
      <c r="J7" s="63" t="s">
        <v>65</v>
      </c>
      <c r="K7" s="63" t="s">
        <v>66</v>
      </c>
      <c r="L7" s="56" t="s">
        <v>67</v>
      </c>
      <c r="M7" s="56" t="s">
        <v>68</v>
      </c>
      <c r="N7" s="65" t="s">
        <v>69</v>
      </c>
      <c r="O7" s="52"/>
    </row>
    <row r="8" spans="1:15" ht="36.6" customHeight="1" x14ac:dyDescent="0.25">
      <c r="A8" s="59"/>
      <c r="B8" s="57"/>
      <c r="C8" s="57"/>
      <c r="D8" s="60"/>
      <c r="E8" s="57"/>
      <c r="F8" s="60"/>
      <c r="G8" s="57"/>
      <c r="H8" s="17" t="s">
        <v>70</v>
      </c>
      <c r="I8" s="46" t="s">
        <v>71</v>
      </c>
      <c r="J8" s="64"/>
      <c r="K8" s="64"/>
      <c r="L8" s="57"/>
      <c r="M8" s="57"/>
      <c r="N8" s="66"/>
      <c r="O8" s="52"/>
    </row>
    <row r="9" spans="1:15" s="41" customFormat="1" ht="15" x14ac:dyDescent="0.2">
      <c r="A9" s="26">
        <v>1</v>
      </c>
      <c r="B9" s="55" t="s">
        <v>3</v>
      </c>
      <c r="C9" s="54" t="s">
        <v>4</v>
      </c>
      <c r="D9" s="54" t="s">
        <v>80</v>
      </c>
      <c r="E9" s="25"/>
      <c r="F9" s="54" t="s">
        <v>25</v>
      </c>
      <c r="G9" s="37" t="s">
        <v>33</v>
      </c>
      <c r="H9" s="44">
        <v>3</v>
      </c>
      <c r="I9" s="26">
        <v>3</v>
      </c>
      <c r="J9" s="26"/>
      <c r="K9" s="45">
        <v>2</v>
      </c>
      <c r="L9" s="44" t="s">
        <v>32</v>
      </c>
      <c r="M9" s="28" t="s">
        <v>1</v>
      </c>
      <c r="N9" s="25"/>
      <c r="O9" s="51" t="s">
        <v>101</v>
      </c>
    </row>
    <row r="10" spans="1:15" s="41" customFormat="1" ht="15" x14ac:dyDescent="0.2">
      <c r="A10" s="26">
        <v>1</v>
      </c>
      <c r="B10" s="55" t="s">
        <v>5</v>
      </c>
      <c r="C10" s="54" t="s">
        <v>6</v>
      </c>
      <c r="D10" s="54" t="s">
        <v>81</v>
      </c>
      <c r="E10" s="25"/>
      <c r="F10" s="54" t="s">
        <v>26</v>
      </c>
      <c r="G10" s="37" t="s">
        <v>33</v>
      </c>
      <c r="H10" s="44">
        <v>6</v>
      </c>
      <c r="I10" s="26">
        <v>6</v>
      </c>
      <c r="J10" s="26"/>
      <c r="K10" s="45">
        <v>4</v>
      </c>
      <c r="L10" s="44" t="s">
        <v>0</v>
      </c>
      <c r="M10" s="28" t="s">
        <v>1</v>
      </c>
      <c r="N10" s="25"/>
      <c r="O10" s="51" t="s">
        <v>101</v>
      </c>
    </row>
    <row r="11" spans="1:15" s="41" customFormat="1" ht="15" x14ac:dyDescent="0.2">
      <c r="A11" s="26">
        <v>1</v>
      </c>
      <c r="B11" s="55" t="s">
        <v>7</v>
      </c>
      <c r="C11" s="54" t="s">
        <v>8</v>
      </c>
      <c r="D11" s="54" t="s">
        <v>82</v>
      </c>
      <c r="E11" s="25"/>
      <c r="F11" s="54" t="s">
        <v>75</v>
      </c>
      <c r="G11" s="37" t="s">
        <v>33</v>
      </c>
      <c r="H11" s="44">
        <v>4</v>
      </c>
      <c r="I11" s="26">
        <v>5</v>
      </c>
      <c r="J11" s="26"/>
      <c r="K11" s="45">
        <v>3</v>
      </c>
      <c r="L11" s="44" t="s">
        <v>0</v>
      </c>
      <c r="M11" s="28" t="s">
        <v>1</v>
      </c>
      <c r="N11" s="25"/>
      <c r="O11" s="51" t="s">
        <v>101</v>
      </c>
    </row>
    <row r="12" spans="1:15" s="41" customFormat="1" ht="15" x14ac:dyDescent="0.2">
      <c r="A12" s="26">
        <v>1</v>
      </c>
      <c r="B12" s="55" t="s">
        <v>9</v>
      </c>
      <c r="C12" s="54" t="s">
        <v>10</v>
      </c>
      <c r="D12" s="54" t="s">
        <v>83</v>
      </c>
      <c r="E12" s="25"/>
      <c r="F12" s="54" t="s">
        <v>27</v>
      </c>
      <c r="G12" s="37" t="s">
        <v>33</v>
      </c>
      <c r="H12" s="44">
        <v>3</v>
      </c>
      <c r="I12" s="26">
        <v>3</v>
      </c>
      <c r="J12" s="26"/>
      <c r="K12" s="45">
        <v>2</v>
      </c>
      <c r="L12" s="44" t="s">
        <v>0</v>
      </c>
      <c r="M12" s="28" t="s">
        <v>1</v>
      </c>
      <c r="N12" s="25"/>
      <c r="O12" s="51" t="s">
        <v>101</v>
      </c>
    </row>
    <row r="13" spans="1:15" s="41" customFormat="1" ht="15" x14ac:dyDescent="0.2">
      <c r="A13" s="26">
        <v>1</v>
      </c>
      <c r="B13" s="55" t="s">
        <v>11</v>
      </c>
      <c r="C13" s="54" t="s">
        <v>12</v>
      </c>
      <c r="D13" s="54" t="s">
        <v>84</v>
      </c>
      <c r="E13" s="25"/>
      <c r="F13" s="54" t="s">
        <v>75</v>
      </c>
      <c r="G13" s="37" t="s">
        <v>33</v>
      </c>
      <c r="H13" s="44">
        <v>4</v>
      </c>
      <c r="I13" s="26">
        <v>5</v>
      </c>
      <c r="J13" s="26"/>
      <c r="K13" s="45">
        <v>3</v>
      </c>
      <c r="L13" s="44" t="s">
        <v>32</v>
      </c>
      <c r="M13" s="28" t="s">
        <v>1</v>
      </c>
      <c r="N13" s="25"/>
      <c r="O13" s="51" t="s">
        <v>101</v>
      </c>
    </row>
    <row r="14" spans="1:15" s="41" customFormat="1" ht="15" x14ac:dyDescent="0.2">
      <c r="A14" s="26">
        <v>1</v>
      </c>
      <c r="B14" s="55" t="s">
        <v>13</v>
      </c>
      <c r="C14" s="54" t="s">
        <v>14</v>
      </c>
      <c r="D14" s="54" t="s">
        <v>85</v>
      </c>
      <c r="E14" s="25"/>
      <c r="F14" s="54" t="s">
        <v>29</v>
      </c>
      <c r="G14" s="37" t="s">
        <v>33</v>
      </c>
      <c r="H14" s="44">
        <v>4</v>
      </c>
      <c r="I14" s="26">
        <v>5</v>
      </c>
      <c r="J14" s="26"/>
      <c r="K14" s="45">
        <v>3</v>
      </c>
      <c r="L14" s="44" t="s">
        <v>32</v>
      </c>
      <c r="M14" s="28" t="s">
        <v>1</v>
      </c>
      <c r="N14" s="25"/>
      <c r="O14" s="51" t="s">
        <v>101</v>
      </c>
    </row>
    <row r="15" spans="1:15" s="41" customFormat="1" ht="15" x14ac:dyDescent="0.2">
      <c r="A15" s="26">
        <v>1</v>
      </c>
      <c r="B15" s="55" t="s">
        <v>15</v>
      </c>
      <c r="C15" s="54" t="s">
        <v>16</v>
      </c>
      <c r="D15" s="54" t="s">
        <v>86</v>
      </c>
      <c r="E15" s="25"/>
      <c r="F15" s="54" t="s">
        <v>104</v>
      </c>
      <c r="G15" s="37" t="s">
        <v>77</v>
      </c>
      <c r="H15" s="44">
        <v>3</v>
      </c>
      <c r="I15" s="26">
        <v>3</v>
      </c>
      <c r="J15" s="26"/>
      <c r="K15" s="45">
        <v>2</v>
      </c>
      <c r="L15" s="44" t="s">
        <v>32</v>
      </c>
      <c r="M15" s="28" t="s">
        <v>1</v>
      </c>
      <c r="N15" s="25"/>
      <c r="O15" s="51" t="s">
        <v>101</v>
      </c>
    </row>
    <row r="16" spans="1:15" s="41" customFormat="1" ht="15" x14ac:dyDescent="0.2">
      <c r="A16" s="26">
        <v>1</v>
      </c>
      <c r="B16" s="55" t="s">
        <v>17</v>
      </c>
      <c r="C16" s="54" t="s">
        <v>18</v>
      </c>
      <c r="D16" s="54" t="s">
        <v>87</v>
      </c>
      <c r="E16" s="25"/>
      <c r="F16" s="54" t="s">
        <v>76</v>
      </c>
      <c r="G16" s="37" t="s">
        <v>77</v>
      </c>
      <c r="H16" s="44">
        <v>3</v>
      </c>
      <c r="I16" s="26">
        <v>3</v>
      </c>
      <c r="J16" s="26"/>
      <c r="K16" s="45">
        <v>2</v>
      </c>
      <c r="L16" s="44" t="s">
        <v>32</v>
      </c>
      <c r="M16" s="28" t="s">
        <v>1</v>
      </c>
      <c r="N16" s="25"/>
      <c r="O16" s="51" t="s">
        <v>101</v>
      </c>
    </row>
    <row r="17" spans="1:15" s="41" customFormat="1" ht="15" x14ac:dyDescent="0.2">
      <c r="A17" s="26">
        <v>1</v>
      </c>
      <c r="B17" s="55" t="s">
        <v>19</v>
      </c>
      <c r="C17" s="54" t="s">
        <v>20</v>
      </c>
      <c r="D17" s="54" t="s">
        <v>88</v>
      </c>
      <c r="E17" s="25"/>
      <c r="F17" s="54" t="s">
        <v>27</v>
      </c>
      <c r="G17" s="37" t="s">
        <v>33</v>
      </c>
      <c r="H17" s="44">
        <v>4</v>
      </c>
      <c r="I17" s="26">
        <v>5</v>
      </c>
      <c r="J17" s="26"/>
      <c r="K17" s="45">
        <v>3</v>
      </c>
      <c r="L17" s="44" t="s">
        <v>32</v>
      </c>
      <c r="M17" s="28" t="s">
        <v>1</v>
      </c>
      <c r="N17" s="25"/>
      <c r="O17" s="51" t="s">
        <v>101</v>
      </c>
    </row>
    <row r="18" spans="1:15" s="41" customFormat="1" ht="15" x14ac:dyDescent="0.2">
      <c r="A18" s="26">
        <v>1</v>
      </c>
      <c r="B18" s="55" t="s">
        <v>21</v>
      </c>
      <c r="C18" s="54" t="s">
        <v>22</v>
      </c>
      <c r="D18" s="54" t="s">
        <v>89</v>
      </c>
      <c r="E18" s="25"/>
      <c r="F18" s="54" t="s">
        <v>30</v>
      </c>
      <c r="G18" s="37" t="s">
        <v>33</v>
      </c>
      <c r="H18" s="44">
        <v>4</v>
      </c>
      <c r="I18" s="26">
        <v>5</v>
      </c>
      <c r="J18" s="26"/>
      <c r="K18" s="45">
        <v>3</v>
      </c>
      <c r="L18" s="44" t="s">
        <v>0</v>
      </c>
      <c r="M18" s="28" t="s">
        <v>1</v>
      </c>
      <c r="N18" s="25"/>
      <c r="O18" s="51" t="s">
        <v>101</v>
      </c>
    </row>
    <row r="19" spans="1:15" s="41" customFormat="1" ht="15" x14ac:dyDescent="0.2">
      <c r="A19" s="26">
        <v>1</v>
      </c>
      <c r="B19" s="55" t="s">
        <v>23</v>
      </c>
      <c r="C19" s="54" t="s">
        <v>24</v>
      </c>
      <c r="D19" s="54" t="s">
        <v>90</v>
      </c>
      <c r="E19" s="25"/>
      <c r="F19" s="54" t="s">
        <v>31</v>
      </c>
      <c r="G19" s="37" t="s">
        <v>33</v>
      </c>
      <c r="H19" s="44">
        <v>4</v>
      </c>
      <c r="I19" s="26">
        <v>5</v>
      </c>
      <c r="J19" s="26"/>
      <c r="K19" s="45">
        <v>3</v>
      </c>
      <c r="L19" s="44" t="s">
        <v>32</v>
      </c>
      <c r="M19" s="28" t="s">
        <v>1</v>
      </c>
      <c r="N19" s="25"/>
      <c r="O19" s="51" t="s">
        <v>101</v>
      </c>
    </row>
    <row r="20" spans="1:15" x14ac:dyDescent="0.25">
      <c r="A20" s="48"/>
      <c r="B20" s="29"/>
      <c r="C20" s="29"/>
      <c r="D20" s="29"/>
      <c r="E20" s="29"/>
      <c r="F20" s="29"/>
      <c r="G20" s="29"/>
      <c r="H20" s="30">
        <f>SUM(H9:H19)</f>
        <v>42</v>
      </c>
      <c r="I20" s="30">
        <f>SUM(I9:I19)</f>
        <v>48</v>
      </c>
      <c r="J20" s="30">
        <f>SUM(J9:J19)</f>
        <v>0</v>
      </c>
      <c r="K20" s="38">
        <f>SUM(K9:K19)</f>
        <v>30</v>
      </c>
      <c r="L20" s="32"/>
      <c r="M20" s="32"/>
      <c r="N20" s="29"/>
      <c r="O20" s="51" t="s">
        <v>101</v>
      </c>
    </row>
    <row r="21" spans="1:15" ht="24" x14ac:dyDescent="0.25">
      <c r="A21" s="48"/>
      <c r="B21" s="29"/>
      <c r="C21" s="29"/>
      <c r="D21" s="29"/>
      <c r="E21" s="29"/>
      <c r="F21" s="29"/>
      <c r="G21" s="49" t="s">
        <v>2</v>
      </c>
      <c r="H21" s="67">
        <f>SUM(H20:I20)</f>
        <v>90</v>
      </c>
      <c r="I21" s="68"/>
      <c r="J21" s="33">
        <f>SUM(J20)</f>
        <v>0</v>
      </c>
      <c r="K21" s="31"/>
      <c r="L21" s="32"/>
      <c r="M21" s="32"/>
      <c r="N21" s="29"/>
      <c r="O21" s="51" t="s">
        <v>101</v>
      </c>
    </row>
    <row r="22" spans="1:15" s="41" customFormat="1" ht="15" x14ac:dyDescent="0.2">
      <c r="A22" s="35">
        <v>2</v>
      </c>
      <c r="B22" s="34" t="s">
        <v>34</v>
      </c>
      <c r="C22" s="34" t="s">
        <v>35</v>
      </c>
      <c r="D22" s="34" t="s">
        <v>91</v>
      </c>
      <c r="E22" s="34" t="s">
        <v>3</v>
      </c>
      <c r="F22" s="34" t="s">
        <v>25</v>
      </c>
      <c r="G22" s="39" t="s">
        <v>33</v>
      </c>
      <c r="H22" s="35">
        <v>6</v>
      </c>
      <c r="I22" s="35">
        <v>6</v>
      </c>
      <c r="J22" s="35"/>
      <c r="K22" s="40">
        <v>3</v>
      </c>
      <c r="L22" s="36" t="s">
        <v>0</v>
      </c>
      <c r="M22" s="36" t="s">
        <v>1</v>
      </c>
      <c r="N22" s="34"/>
      <c r="O22" s="51" t="s">
        <v>101</v>
      </c>
    </row>
    <row r="23" spans="1:15" s="41" customFormat="1" ht="15" x14ac:dyDescent="0.2">
      <c r="A23" s="35">
        <v>2</v>
      </c>
      <c r="B23" s="34" t="s">
        <v>36</v>
      </c>
      <c r="C23" s="34" t="s">
        <v>37</v>
      </c>
      <c r="D23" s="34" t="s">
        <v>92</v>
      </c>
      <c r="E23" s="34" t="s">
        <v>7</v>
      </c>
      <c r="F23" s="34" t="s">
        <v>26</v>
      </c>
      <c r="G23" s="39" t="s">
        <v>33</v>
      </c>
      <c r="H23" s="35">
        <v>6</v>
      </c>
      <c r="I23" s="35">
        <v>6</v>
      </c>
      <c r="J23" s="35"/>
      <c r="K23" s="40">
        <v>4</v>
      </c>
      <c r="L23" s="36" t="s">
        <v>0</v>
      </c>
      <c r="M23" s="36" t="s">
        <v>1</v>
      </c>
      <c r="N23" s="34"/>
      <c r="O23" s="51" t="s">
        <v>101</v>
      </c>
    </row>
    <row r="24" spans="1:15" s="41" customFormat="1" ht="15" x14ac:dyDescent="0.2">
      <c r="A24" s="35">
        <v>2</v>
      </c>
      <c r="B24" s="34" t="s">
        <v>38</v>
      </c>
      <c r="C24" s="34" t="s">
        <v>39</v>
      </c>
      <c r="D24" s="34" t="s">
        <v>93</v>
      </c>
      <c r="E24" s="34" t="s">
        <v>19</v>
      </c>
      <c r="F24" s="34" t="s">
        <v>27</v>
      </c>
      <c r="G24" s="39" t="s">
        <v>33</v>
      </c>
      <c r="H24" s="35">
        <v>6</v>
      </c>
      <c r="I24" s="35">
        <v>6</v>
      </c>
      <c r="J24" s="35"/>
      <c r="K24" s="40">
        <v>4</v>
      </c>
      <c r="L24" s="36" t="s">
        <v>0</v>
      </c>
      <c r="M24" s="36" t="s">
        <v>1</v>
      </c>
      <c r="N24" s="34"/>
      <c r="O24" s="51" t="s">
        <v>101</v>
      </c>
    </row>
    <row r="25" spans="1:15" s="41" customFormat="1" ht="24" x14ac:dyDescent="0.2">
      <c r="A25" s="35">
        <v>2</v>
      </c>
      <c r="B25" s="34" t="s">
        <v>40</v>
      </c>
      <c r="C25" s="34" t="s">
        <v>41</v>
      </c>
      <c r="D25" s="34" t="s">
        <v>94</v>
      </c>
      <c r="E25" s="34" t="s">
        <v>11</v>
      </c>
      <c r="F25" s="34" t="s">
        <v>75</v>
      </c>
      <c r="G25" s="39" t="s">
        <v>33</v>
      </c>
      <c r="H25" s="35">
        <v>6</v>
      </c>
      <c r="I25" s="35">
        <v>6</v>
      </c>
      <c r="J25" s="35"/>
      <c r="K25" s="40">
        <v>3</v>
      </c>
      <c r="L25" s="36" t="s">
        <v>32</v>
      </c>
      <c r="M25" s="36" t="s">
        <v>1</v>
      </c>
      <c r="N25" s="34"/>
      <c r="O25" s="51" t="s">
        <v>101</v>
      </c>
    </row>
    <row r="26" spans="1:15" s="41" customFormat="1" ht="15" x14ac:dyDescent="0.2">
      <c r="A26" s="35">
        <v>2</v>
      </c>
      <c r="B26" s="34" t="s">
        <v>42</v>
      </c>
      <c r="C26" s="34" t="s">
        <v>43</v>
      </c>
      <c r="D26" s="34" t="s">
        <v>95</v>
      </c>
      <c r="E26" s="34" t="s">
        <v>11</v>
      </c>
      <c r="F26" s="34" t="s">
        <v>28</v>
      </c>
      <c r="G26" s="39" t="s">
        <v>33</v>
      </c>
      <c r="H26" s="35">
        <v>6</v>
      </c>
      <c r="I26" s="35">
        <v>6</v>
      </c>
      <c r="J26" s="35"/>
      <c r="K26" s="40">
        <v>3</v>
      </c>
      <c r="L26" s="36" t="s">
        <v>0</v>
      </c>
      <c r="M26" s="36" t="s">
        <v>1</v>
      </c>
      <c r="N26" s="34"/>
      <c r="O26" s="51" t="s">
        <v>101</v>
      </c>
    </row>
    <row r="27" spans="1:15" s="41" customFormat="1" ht="24" x14ac:dyDescent="0.2">
      <c r="A27" s="35">
        <v>2</v>
      </c>
      <c r="B27" s="34" t="s">
        <v>44</v>
      </c>
      <c r="C27" s="34" t="s">
        <v>45</v>
      </c>
      <c r="D27" s="34" t="s">
        <v>96</v>
      </c>
      <c r="E27" s="34" t="s">
        <v>11</v>
      </c>
      <c r="F27" s="34" t="s">
        <v>28</v>
      </c>
      <c r="G27" s="39" t="s">
        <v>33</v>
      </c>
      <c r="H27" s="35">
        <v>4</v>
      </c>
      <c r="I27" s="35">
        <v>5</v>
      </c>
      <c r="J27" s="35"/>
      <c r="K27" s="40">
        <v>3</v>
      </c>
      <c r="L27" s="36" t="s">
        <v>32</v>
      </c>
      <c r="M27" s="36" t="s">
        <v>1</v>
      </c>
      <c r="N27" s="34"/>
      <c r="O27" s="51" t="s">
        <v>101</v>
      </c>
    </row>
    <row r="28" spans="1:15" s="41" customFormat="1" ht="24" x14ac:dyDescent="0.2">
      <c r="A28" s="35">
        <v>2</v>
      </c>
      <c r="B28" s="34" t="s">
        <v>46</v>
      </c>
      <c r="C28" s="34" t="s">
        <v>47</v>
      </c>
      <c r="D28" s="34" t="s">
        <v>97</v>
      </c>
      <c r="E28" s="34"/>
      <c r="F28" s="34" t="s">
        <v>78</v>
      </c>
      <c r="G28" s="39" t="s">
        <v>33</v>
      </c>
      <c r="H28" s="35">
        <v>4</v>
      </c>
      <c r="I28" s="35">
        <v>5</v>
      </c>
      <c r="J28" s="35"/>
      <c r="K28" s="40">
        <v>3</v>
      </c>
      <c r="L28" s="36" t="s">
        <v>32</v>
      </c>
      <c r="M28" s="36" t="s">
        <v>1</v>
      </c>
      <c r="N28" s="34"/>
      <c r="O28" s="51" t="s">
        <v>101</v>
      </c>
    </row>
    <row r="29" spans="1:15" s="41" customFormat="1" ht="15" x14ac:dyDescent="0.2">
      <c r="A29" s="35">
        <v>2</v>
      </c>
      <c r="B29" s="34" t="s">
        <v>48</v>
      </c>
      <c r="C29" s="34" t="s">
        <v>49</v>
      </c>
      <c r="D29" s="34" t="s">
        <v>98</v>
      </c>
      <c r="E29" s="34"/>
      <c r="F29" s="34" t="s">
        <v>26</v>
      </c>
      <c r="G29" s="39" t="s">
        <v>33</v>
      </c>
      <c r="H29" s="35">
        <v>3</v>
      </c>
      <c r="I29" s="35">
        <v>3</v>
      </c>
      <c r="J29" s="35"/>
      <c r="K29" s="40">
        <v>5</v>
      </c>
      <c r="L29" s="36" t="s">
        <v>32</v>
      </c>
      <c r="M29" s="36" t="s">
        <v>1</v>
      </c>
      <c r="N29" s="34"/>
      <c r="O29" s="51" t="s">
        <v>101</v>
      </c>
    </row>
    <row r="30" spans="1:15" x14ac:dyDescent="0.25">
      <c r="A30" s="48"/>
      <c r="B30" s="29"/>
      <c r="C30" s="29"/>
      <c r="D30" s="29"/>
      <c r="E30" s="29"/>
      <c r="F30" s="29"/>
      <c r="G30" s="29"/>
      <c r="H30" s="30">
        <f>SUM(H22:H29)</f>
        <v>41</v>
      </c>
      <c r="I30" s="30">
        <f>SUM(I22:I29)</f>
        <v>43</v>
      </c>
      <c r="J30" s="30">
        <f>SUM(J22:J29)</f>
        <v>0</v>
      </c>
      <c r="K30" s="30">
        <f>SUM(K22:K29)</f>
        <v>28</v>
      </c>
      <c r="L30" s="32"/>
      <c r="M30" s="32"/>
      <c r="N30" s="29"/>
      <c r="O30" s="51" t="s">
        <v>101</v>
      </c>
    </row>
    <row r="31" spans="1:15" ht="24" x14ac:dyDescent="0.25">
      <c r="A31" s="48"/>
      <c r="B31" s="29"/>
      <c r="C31" s="29"/>
      <c r="D31" s="29"/>
      <c r="E31" s="29"/>
      <c r="F31" s="29"/>
      <c r="G31" s="49" t="s">
        <v>2</v>
      </c>
      <c r="H31" s="67">
        <f>SUM(H30:I30)</f>
        <v>84</v>
      </c>
      <c r="I31" s="68"/>
      <c r="J31" s="33">
        <f>SUM(J30)</f>
        <v>0</v>
      </c>
      <c r="K31" s="30"/>
      <c r="L31" s="32"/>
      <c r="M31" s="32"/>
      <c r="N31" s="29"/>
      <c r="O31" s="51" t="s">
        <v>101</v>
      </c>
    </row>
    <row r="32" spans="1:15" s="41" customFormat="1" ht="15" x14ac:dyDescent="0.2">
      <c r="A32" s="50" t="s">
        <v>50</v>
      </c>
      <c r="B32" s="25"/>
      <c r="C32" s="25"/>
      <c r="D32" s="25"/>
      <c r="E32" s="25"/>
      <c r="F32" s="25"/>
      <c r="G32" s="25"/>
      <c r="H32" s="26"/>
      <c r="I32" s="26"/>
      <c r="J32" s="26"/>
      <c r="K32" s="27"/>
      <c r="L32" s="28"/>
      <c r="M32" s="28"/>
      <c r="N32" s="25"/>
      <c r="O32" s="51" t="s">
        <v>101</v>
      </c>
    </row>
    <row r="33" spans="1:15" s="41" customFormat="1" ht="15" x14ac:dyDescent="0.2">
      <c r="A33" s="26">
        <v>2</v>
      </c>
      <c r="B33" s="42" t="s">
        <v>51</v>
      </c>
      <c r="C33" s="43" t="s">
        <v>52</v>
      </c>
      <c r="D33" s="43" t="s">
        <v>99</v>
      </c>
      <c r="E33" s="41" t="s">
        <v>5</v>
      </c>
      <c r="F33" s="43" t="s">
        <v>79</v>
      </c>
      <c r="G33" s="37" t="s">
        <v>33</v>
      </c>
      <c r="H33" s="26">
        <v>3</v>
      </c>
      <c r="I33" s="26">
        <v>3</v>
      </c>
      <c r="J33" s="26"/>
      <c r="K33" s="27">
        <v>2</v>
      </c>
      <c r="L33" s="28" t="s">
        <v>32</v>
      </c>
      <c r="M33" s="28" t="s">
        <v>55</v>
      </c>
      <c r="N33" s="25"/>
      <c r="O33" s="51" t="s">
        <v>101</v>
      </c>
    </row>
    <row r="34" spans="1:15" s="41" customFormat="1" ht="15" x14ac:dyDescent="0.2">
      <c r="A34" s="26">
        <v>2</v>
      </c>
      <c r="B34" s="42" t="s">
        <v>53</v>
      </c>
      <c r="C34" s="43" t="s">
        <v>54</v>
      </c>
      <c r="D34" s="43" t="s">
        <v>100</v>
      </c>
      <c r="E34" s="25"/>
      <c r="F34" s="43" t="s">
        <v>56</v>
      </c>
      <c r="G34" s="37" t="s">
        <v>33</v>
      </c>
      <c r="H34" s="26">
        <v>3</v>
      </c>
      <c r="I34" s="26">
        <v>3</v>
      </c>
      <c r="J34" s="26"/>
      <c r="K34" s="27">
        <v>2</v>
      </c>
      <c r="L34" s="28" t="s">
        <v>32</v>
      </c>
      <c r="M34" s="28" t="s">
        <v>55</v>
      </c>
      <c r="N34" s="25"/>
      <c r="O34" s="51" t="s">
        <v>101</v>
      </c>
    </row>
  </sheetData>
  <mergeCells count="15">
    <mergeCell ref="N7:N8"/>
    <mergeCell ref="D7:D8"/>
    <mergeCell ref="C7:C8"/>
    <mergeCell ref="H21:I21"/>
    <mergeCell ref="H31:I31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hyperlinks>
    <hyperlink ref="B9" r:id="rId1" display="http://ttajekoztato2018.nye.hu/mintatantervek/targyadatok/9514"/>
    <hyperlink ref="B10" r:id="rId2" display="http://ttajekoztato2018.nye.hu/mintatantervek/targyadatok/9515"/>
    <hyperlink ref="B11" r:id="rId3" display="http://ttajekoztato2018.nye.hu/mintatantervek/targyadatok/9516"/>
    <hyperlink ref="B12" r:id="rId4" display="http://ttajekoztato2018.nye.hu/mintatantervek/targyadatok/9517"/>
    <hyperlink ref="B13" r:id="rId5" display="http://ttajekoztato2018.nye.hu/mintatantervek/targyadatok/9518"/>
    <hyperlink ref="B14" r:id="rId6" display="http://ttajekoztato2018.nye.hu/mintatantervek/targyadatok/9519"/>
    <hyperlink ref="B15" r:id="rId7" display="http://ttajekoztato2018.nye.hu/mintatantervek/targyadatok/9520"/>
    <hyperlink ref="B16" r:id="rId8" display="http://ttajekoztato2018.nye.hu/mintatantervek/targyadatok/9521"/>
    <hyperlink ref="B17" r:id="rId9" display="http://ttajekoztato2018.nye.hu/mintatantervek/targyadatok/9522"/>
    <hyperlink ref="B18" r:id="rId10" display="http://ttajekoztato2018.nye.hu/mintatantervek/targyadatok/9523"/>
    <hyperlink ref="B19" r:id="rId11" display="http://ttajekoztato2018.nye.hu/mintatantervek/targyadatok/9524"/>
    <hyperlink ref="B22" r:id="rId12" display="http://ttajekoztato2018.nye.hu/mintatantervek/targyadatok/9525"/>
    <hyperlink ref="B23" r:id="rId13" display="http://ttajekoztato2018.nye.hu/mintatantervek/targyadatok/9526"/>
    <hyperlink ref="B24" r:id="rId14" display="http://ttajekoztato2018.nye.hu/mintatantervek/targyadatok/9527"/>
    <hyperlink ref="B25" r:id="rId15" display="http://ttajekoztato2018.nye.hu/mintatantervek/targyadatok/9528"/>
    <hyperlink ref="B26" r:id="rId16" display="http://ttajekoztato2018.nye.hu/mintatantervek/targyadatok/9529"/>
    <hyperlink ref="B27" r:id="rId17" display="http://ttajekoztato2018.nye.hu/mintatantervek/targyadatok/9530"/>
    <hyperlink ref="B28" r:id="rId18" display="http://ttajekoztato2018.nye.hu/mintatantervek/targyadatok/9531"/>
    <hyperlink ref="B29" r:id="rId19" display="http://ttajekoztato2018.nye.hu/mintatantervek/targyadatok/9532"/>
    <hyperlink ref="B33" r:id="rId20" display="http://ttajekoztato2018.nye.hu/mintatantervek/targyadatok/9533"/>
    <hyperlink ref="B34" r:id="rId21" display="http://ttajekoztato2018.nye.hu/mintatantervek/targyadatok/9534"/>
  </hyperlinks>
  <printOptions horizontalCentered="1" headings="1" gridLines="1"/>
  <pageMargins left="7.874015748031496E-2" right="0.27559055118110237" top="0.47244094488188981" bottom="0.47244094488188981" header="0" footer="0"/>
  <pageSetup paperSize="9" scale="67" orientation="landscape" cellComments="atEnd" r:id="rId22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2021-07-01T08:07:03Z</cp:lastPrinted>
  <dcterms:created xsi:type="dcterms:W3CDTF">2016-09-01T14:49:18Z</dcterms:created>
  <dcterms:modified xsi:type="dcterms:W3CDTF">2025-06-18T12:04:33Z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