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MATEMATIKA\Részben megfelelő\"/>
    </mc:Choice>
  </mc:AlternateContent>
  <bookViews>
    <workbookView xWindow="0" yWindow="0" windowWidth="19200" windowHeight="10260" tabRatio="500"/>
  </bookViews>
  <sheets>
    <sheet name="Részb.megf. BA-BSc után 1sz 3f" sheetId="1" r:id="rId1"/>
  </sheets>
  <definedNames>
    <definedName name="_xlnm.Print_Area" localSheetId="0">'Részb.megf. BA-BSc után 1sz 3f'!$A$1:$M$31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1" l="1"/>
  <c r="I25" i="1"/>
  <c r="H25" i="1"/>
  <c r="H26" i="1" s="1"/>
  <c r="J19" i="1"/>
  <c r="I19" i="1"/>
  <c r="H19" i="1"/>
  <c r="H20" i="1" s="1"/>
  <c r="J13" i="1"/>
  <c r="I13" i="1"/>
  <c r="H13" i="1"/>
  <c r="H14" i="1" l="1"/>
  <c r="M5" i="1" s="1"/>
</calcChain>
</file>

<file path=xl/sharedStrings.xml><?xml version="1.0" encoding="utf-8"?>
<sst xmlns="http://schemas.openxmlformats.org/spreadsheetml/2006/main" count="114" uniqueCount="77">
  <si>
    <t>Szakfelelős: Dr. Blahota István</t>
  </si>
  <si>
    <t>Részben megfelelő alapfokozat és szakképzettség birtokában tanári szakképzettség megszerzése egy szakon</t>
  </si>
  <si>
    <t>Képzési idő:</t>
  </si>
  <si>
    <t>3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</si>
  <si>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</si>
  <si>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</si>
  <si>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</si>
  <si>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</si>
  <si>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</si>
  <si>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</si>
  <si>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</si>
  <si>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</si>
  <si>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</si>
  <si>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</si>
  <si>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</si>
  <si>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</si>
  <si>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</si>
  <si>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</si>
  <si>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</si>
  <si>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</si>
  <si>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</si>
  <si>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</si>
  <si>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</si>
  <si>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BAI0179</t>
  </si>
  <si>
    <t>Lineáris algebra</t>
  </si>
  <si>
    <t>Linear Algebra</t>
  </si>
  <si>
    <t>Vattamány Szabolcs</t>
  </si>
  <si>
    <t>MII</t>
  </si>
  <si>
    <t>K</t>
  </si>
  <si>
    <t>A</t>
  </si>
  <si>
    <t>MTO1104+MTO1105</t>
  </si>
  <si>
    <t>OMT1107</t>
  </si>
  <si>
    <t>Algebra és számelmélet</t>
  </si>
  <si>
    <t>Algebra and Number Theory</t>
  </si>
  <si>
    <t>Dr. Blahota István</t>
  </si>
  <si>
    <t>MTO1109,MTO1110</t>
  </si>
  <si>
    <t>OMT8011</t>
  </si>
  <si>
    <t>Szakmódszertan 1.</t>
  </si>
  <si>
    <t>Methodology 1.</t>
  </si>
  <si>
    <t>Molnár Gábor Marcell</t>
  </si>
  <si>
    <t>G</t>
  </si>
  <si>
    <t>Féléves óraszám:</t>
  </si>
  <si>
    <t>OMT1205</t>
  </si>
  <si>
    <t>Kombinatorika és gráfelmélet</t>
  </si>
  <si>
    <t>Combinatorics and Graph Theory</t>
  </si>
  <si>
    <t>MTO1106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</si>
  <si>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</si>
  <si>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</si>
  <si>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</si>
  <si>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</si>
  <si>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</si>
  <si>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</si>
  <si>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</si>
  <si>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</si>
  <si>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OMT8012</t>
  </si>
  <si>
    <t>Szakmódszertan 2.</t>
  </si>
  <si>
    <t>OMT1114</t>
  </si>
  <si>
    <t>Fejezetek az algebrából és a számelméletből</t>
  </si>
  <si>
    <t>Lectures on Algebra and Number Theory</t>
  </si>
  <si>
    <t>MTO1202</t>
  </si>
  <si>
    <t>OMT1117</t>
  </si>
  <si>
    <t>Fejezetek az analízisből</t>
  </si>
  <si>
    <t>Lectures on Analysis</t>
  </si>
  <si>
    <t>MTO1201</t>
  </si>
  <si>
    <t>OMT1121</t>
  </si>
  <si>
    <t>Szoftverek felhasználása a matematikában</t>
  </si>
  <si>
    <t>Software in Mathematics</t>
  </si>
  <si>
    <t>Tanyiné dr. Kocsis Anikó</t>
  </si>
  <si>
    <t>MTO1122,MTO1118</t>
  </si>
  <si>
    <t>S</t>
  </si>
  <si>
    <t>Matematikatanár</t>
  </si>
  <si>
    <t>Tanárképzési szak:</t>
  </si>
  <si>
    <t>Methodology 2.</t>
  </si>
  <si>
    <t>OMT4000</t>
  </si>
  <si>
    <t>2024 szeptemberétől</t>
  </si>
  <si>
    <t>Komplex szakterületi zárószigorlat</t>
  </si>
  <si>
    <t>Comlex professional comprehensive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</si>
</sst>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A5C249"/>
        <bgColor rgb="FF92D050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1" fontId="3" fillId="3" borderId="0" xfId="0" applyNumberFormat="1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vertical="center" wrapText="1"/>
    </xf>
    <xf numFmtId="1" fontId="12" fillId="0" borderId="9" xfId="0" applyNumberFormat="1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center" vertical="center" wrapText="1"/>
    </xf>
    <xf numFmtId="1" fontId="12" fillId="0" borderId="9" xfId="0" applyNumberFormat="1" applyFont="1" applyBorder="1" applyAlignment="1" applyProtection="1">
      <alignment horizontal="center" vertical="center" wrapText="1"/>
    </xf>
    <xf numFmtId="1" fontId="13" fillId="0" borderId="9" xfId="0" applyNumberFormat="1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vertical="center" wrapText="1"/>
    </xf>
    <xf numFmtId="1" fontId="5" fillId="5" borderId="9" xfId="0" applyNumberFormat="1" applyFont="1" applyFill="1" applyBorder="1" applyAlignment="1" applyProtection="1">
      <alignment vertical="center" wrapText="1"/>
    </xf>
    <xf numFmtId="0" fontId="5" fillId="5" borderId="9" xfId="0" applyFont="1" applyFill="1" applyBorder="1" applyAlignment="1" applyProtection="1">
      <alignment vertical="center" wrapText="1"/>
    </xf>
    <xf numFmtId="1" fontId="15" fillId="5" borderId="9" xfId="0" applyNumberFormat="1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vertical="center" wrapText="1"/>
    </xf>
    <xf numFmtId="1" fontId="5" fillId="5" borderId="9" xfId="0" applyNumberFormat="1" applyFont="1" applyFill="1" applyBorder="1" applyAlignment="1" applyProtection="1">
      <alignment horizontal="center" vertical="center"/>
    </xf>
    <xf numFmtId="1" fontId="5" fillId="6" borderId="9" xfId="0" applyNumberFormat="1" applyFont="1" applyFill="1" applyBorder="1" applyAlignment="1" applyProtection="1">
      <alignment vertical="center" wrapText="1"/>
    </xf>
    <xf numFmtId="0" fontId="12" fillId="6" borderId="9" xfId="0" applyFont="1" applyFill="1" applyBorder="1" applyAlignment="1" applyProtection="1">
      <alignment vertical="center" wrapText="1"/>
    </xf>
    <xf numFmtId="0" fontId="12" fillId="6" borderId="9" xfId="0" applyFont="1" applyFill="1" applyBorder="1" applyAlignment="1" applyProtection="1">
      <alignment horizontal="center" vertical="center" wrapText="1"/>
    </xf>
    <xf numFmtId="0" fontId="13" fillId="6" borderId="9" xfId="0" applyFont="1" applyFill="1" applyBorder="1" applyAlignment="1" applyProtection="1">
      <alignment horizontal="center" vertical="center" wrapText="1"/>
    </xf>
    <xf numFmtId="0" fontId="12" fillId="6" borderId="10" xfId="0" applyFont="1" applyFill="1" applyBorder="1" applyAlignment="1" applyProtection="1">
      <alignment vertical="center" wrapText="1"/>
    </xf>
    <xf numFmtId="1" fontId="12" fillId="6" borderId="9" xfId="0" applyNumberFormat="1" applyFont="1" applyFill="1" applyBorder="1" applyAlignment="1" applyProtection="1">
      <alignment horizontal="center" vertical="center" wrapText="1"/>
    </xf>
    <xf numFmtId="1" fontId="13" fillId="6" borderId="9" xfId="0" applyNumberFormat="1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center" vertical="center"/>
    </xf>
    <xf numFmtId="0" fontId="5" fillId="6" borderId="9" xfId="0" applyFont="1" applyFill="1" applyBorder="1" applyAlignment="1" applyProtection="1">
      <alignment vertical="center" wrapText="1"/>
    </xf>
    <xf numFmtId="1" fontId="12" fillId="6" borderId="9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center" vertical="center" wrapText="1"/>
    </xf>
    <xf numFmtId="1" fontId="12" fillId="0" borderId="11" xfId="0" applyNumberFormat="1" applyFont="1" applyBorder="1" applyAlignment="1" applyProtection="1">
      <alignment horizontal="center" vertical="center" wrapText="1"/>
    </xf>
    <xf numFmtId="1" fontId="13" fillId="0" borderId="11" xfId="0" applyNumberFormat="1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horizontal="center" vertical="center" wrapText="1"/>
    </xf>
    <xf numFmtId="1" fontId="15" fillId="0" borderId="11" xfId="0" applyNumberFormat="1" applyFont="1" applyBorder="1" applyAlignment="1" applyProtection="1">
      <alignment horizontal="center" vertical="center" wrapText="1"/>
    </xf>
    <xf numFmtId="1" fontId="5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1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" fontId="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" fontId="17" fillId="5" borderId="9" xfId="0" applyNumberFormat="1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1" fontId="11" fillId="4" borderId="5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1" fillId="4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159120</xdr:rowOff>
    </xdr:to>
    <xdr:pic>
      <xdr:nvPicPr>
        <xdr:cNvPr id="2" name="Kép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2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90" zoomScaleNormal="90" workbookViewId="0">
      <selection activeCell="D27" sqref="D27:D28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2.140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3" ht="15.75" x14ac:dyDescent="0.25">
      <c r="B1" s="7"/>
      <c r="C1" s="8"/>
      <c r="D1" s="9" t="s">
        <v>71</v>
      </c>
      <c r="E1" s="9" t="s">
        <v>70</v>
      </c>
      <c r="F1" s="9"/>
      <c r="G1" s="7"/>
      <c r="H1" s="11"/>
      <c r="I1" s="11"/>
      <c r="J1" s="12" t="s">
        <v>0</v>
      </c>
      <c r="L1" s="13"/>
      <c r="M1" s="14"/>
    </row>
    <row r="2" spans="1:13" x14ac:dyDescent="0.25">
      <c r="B2" s="7"/>
      <c r="C2" s="85"/>
      <c r="D2" s="15" t="s">
        <v>1</v>
      </c>
      <c r="E2" s="15"/>
      <c r="F2" s="15"/>
      <c r="G2" s="16"/>
      <c r="H2" s="17"/>
      <c r="I2" s="17"/>
      <c r="K2" s="13"/>
      <c r="L2" s="13"/>
      <c r="M2" s="14"/>
    </row>
    <row r="3" spans="1:13" x14ac:dyDescent="0.25">
      <c r="B3" s="7"/>
      <c r="C3" s="85"/>
      <c r="D3" s="10" t="s">
        <v>2</v>
      </c>
      <c r="E3" s="18" t="s">
        <v>3</v>
      </c>
      <c r="F3" s="10"/>
      <c r="G3" s="7"/>
      <c r="H3" s="11"/>
      <c r="I3" s="11"/>
      <c r="K3" s="13"/>
      <c r="L3" s="13"/>
      <c r="M3" s="14"/>
    </row>
    <row r="4" spans="1:13" x14ac:dyDescent="0.25">
      <c r="B4" s="7"/>
      <c r="C4" s="85"/>
      <c r="D4" s="10" t="s">
        <v>4</v>
      </c>
      <c r="E4" s="18">
        <v>90</v>
      </c>
      <c r="F4" s="10"/>
      <c r="G4" s="7"/>
      <c r="H4" s="11"/>
      <c r="I4" s="19"/>
      <c r="K4" s="19"/>
      <c r="L4" s="20"/>
      <c r="M4" s="20" t="s">
        <v>5</v>
      </c>
    </row>
    <row r="5" spans="1:13" x14ac:dyDescent="0.25">
      <c r="B5" s="7"/>
      <c r="C5" s="21"/>
      <c r="D5" s="10" t="s">
        <v>6</v>
      </c>
      <c r="E5" s="10" t="s">
        <v>7</v>
      </c>
      <c r="F5" s="10"/>
      <c r="G5" s="7"/>
      <c r="H5" s="11"/>
      <c r="K5" s="19" t="s">
        <v>8</v>
      </c>
      <c r="L5" s="20"/>
      <c r="M5" s="20">
        <f>SUM(H14,H20,H26,H28)</f>
        <v>137</v>
      </c>
    </row>
    <row r="6" spans="1:13" x14ac:dyDescent="0.25">
      <c r="B6" s="7"/>
      <c r="C6" s="22"/>
      <c r="F6" s="23"/>
      <c r="G6" s="7"/>
      <c r="H6" s="11"/>
      <c r="I6" s="11"/>
      <c r="J6" s="24"/>
      <c r="L6" s="24"/>
      <c r="M6" s="25"/>
    </row>
    <row r="7" spans="1:13" ht="15" customHeight="1" x14ac:dyDescent="0.25">
      <c r="A7" s="26" t="s">
        <v>74</v>
      </c>
      <c r="B7" s="27"/>
      <c r="D7" s="27"/>
      <c r="E7" s="27"/>
      <c r="F7" s="27"/>
      <c r="I7" s="28"/>
      <c r="J7" s="29"/>
      <c r="K7" s="2"/>
      <c r="L7" s="29"/>
    </row>
    <row r="8" spans="1:13" ht="44.25" customHeight="1" x14ac:dyDescent="0.25">
      <c r="A8" s="86" t="s">
        <v>9</v>
      </c>
      <c r="B8" s="81" t="s">
        <v>10</v>
      </c>
      <c r="C8" s="81" t="s">
        <v>11</v>
      </c>
      <c r="D8" s="83" t="s">
        <v>12</v>
      </c>
      <c r="E8" s="83" t="s">
        <v>13</v>
      </c>
      <c r="F8" s="83" t="s">
        <v>14</v>
      </c>
      <c r="G8" s="81" t="s">
        <v>15</v>
      </c>
      <c r="H8" s="81" t="s">
        <v>16</v>
      </c>
      <c r="I8" s="81"/>
      <c r="J8" s="84" t="s">
        <v>17</v>
      </c>
      <c r="K8" s="81" t="s">
        <v>18</v>
      </c>
      <c r="L8" s="81" t="s">
        <v>19</v>
      </c>
      <c r="M8" s="82" t="s">
        <v>20</v>
      </c>
    </row>
    <row r="9" spans="1:13" ht="26.25" customHeight="1" x14ac:dyDescent="0.25">
      <c r="A9" s="86"/>
      <c r="B9" s="81"/>
      <c r="C9" s="81"/>
      <c r="D9" s="83"/>
      <c r="E9" s="83"/>
      <c r="F9" s="83"/>
      <c r="G9" s="81"/>
      <c r="H9" s="30" t="s">
        <v>21</v>
      </c>
      <c r="I9" s="31" t="s">
        <v>22</v>
      </c>
      <c r="J9" s="84"/>
      <c r="K9" s="81"/>
      <c r="L9" s="81"/>
      <c r="M9" s="82"/>
    </row>
    <row r="10" spans="1:13" x14ac:dyDescent="0.25">
      <c r="A10" s="32">
        <v>1</v>
      </c>
      <c r="B10" s="33" t="s">
        <v>23</v>
      </c>
      <c r="C10" s="33" t="s">
        <v>24</v>
      </c>
      <c r="D10" s="34" t="s">
        <v>25</v>
      </c>
      <c r="E10" s="33"/>
      <c r="F10" s="33" t="s">
        <v>26</v>
      </c>
      <c r="G10" s="35" t="s">
        <v>27</v>
      </c>
      <c r="H10" s="36">
        <v>9</v>
      </c>
      <c r="I10" s="36">
        <v>9</v>
      </c>
      <c r="J10" s="37">
        <v>6</v>
      </c>
      <c r="K10" s="36" t="s">
        <v>28</v>
      </c>
      <c r="L10" s="36" t="s">
        <v>29</v>
      </c>
      <c r="M10" s="34" t="s">
        <v>30</v>
      </c>
    </row>
    <row r="11" spans="1:13" x14ac:dyDescent="0.25">
      <c r="A11" s="32">
        <v>1</v>
      </c>
      <c r="B11" s="34" t="s">
        <v>31</v>
      </c>
      <c r="C11" s="38" t="s">
        <v>32</v>
      </c>
      <c r="D11" s="34" t="s">
        <v>33</v>
      </c>
      <c r="E11" s="34"/>
      <c r="F11" s="39" t="s">
        <v>34</v>
      </c>
      <c r="G11" s="35" t="s">
        <v>27</v>
      </c>
      <c r="H11" s="36">
        <v>9</v>
      </c>
      <c r="I11" s="36">
        <v>0</v>
      </c>
      <c r="J11" s="37">
        <v>4</v>
      </c>
      <c r="K11" s="40" t="s">
        <v>28</v>
      </c>
      <c r="L11" s="40" t="s">
        <v>29</v>
      </c>
      <c r="M11" s="34" t="s">
        <v>35</v>
      </c>
    </row>
    <row r="12" spans="1:13" x14ac:dyDescent="0.25">
      <c r="A12" s="32">
        <v>1</v>
      </c>
      <c r="B12" s="41" t="s">
        <v>36</v>
      </c>
      <c r="C12" s="38" t="s">
        <v>37</v>
      </c>
      <c r="D12" s="38" t="s">
        <v>38</v>
      </c>
      <c r="E12" s="34"/>
      <c r="F12" s="33" t="s">
        <v>39</v>
      </c>
      <c r="G12" s="35" t="s">
        <v>27</v>
      </c>
      <c r="H12" s="36">
        <v>0</v>
      </c>
      <c r="I12" s="36">
        <v>13</v>
      </c>
      <c r="J12" s="37">
        <v>4</v>
      </c>
      <c r="K12" s="40" t="s">
        <v>40</v>
      </c>
      <c r="L12" s="40" t="s">
        <v>29</v>
      </c>
      <c r="M12" s="34"/>
    </row>
    <row r="13" spans="1:13" x14ac:dyDescent="0.25">
      <c r="A13" s="42"/>
      <c r="B13" s="43"/>
      <c r="C13" s="43"/>
      <c r="D13" s="43"/>
      <c r="E13" s="43"/>
      <c r="F13" s="43"/>
      <c r="G13" s="43"/>
      <c r="H13" s="44">
        <f>SUM(H10:H12)</f>
        <v>18</v>
      </c>
      <c r="I13" s="44">
        <f>SUM(I10:I12)</f>
        <v>22</v>
      </c>
      <c r="J13" s="44">
        <f>SUM(J10:J12)</f>
        <v>14</v>
      </c>
      <c r="K13" s="45"/>
      <c r="L13" s="45"/>
      <c r="M13" s="43"/>
    </row>
    <row r="14" spans="1:13" ht="25.5" x14ac:dyDescent="0.25">
      <c r="A14" s="42"/>
      <c r="B14" s="43"/>
      <c r="C14" s="43"/>
      <c r="D14" s="43"/>
      <c r="E14" s="43"/>
      <c r="F14" s="43"/>
      <c r="G14" s="46" t="s">
        <v>41</v>
      </c>
      <c r="H14" s="80">
        <f>SUM(H13:I13)</f>
        <v>40</v>
      </c>
      <c r="I14" s="80"/>
      <c r="J14" s="47"/>
      <c r="K14" s="45"/>
      <c r="L14" s="45"/>
      <c r="M14" s="43"/>
    </row>
    <row r="15" spans="1:13" x14ac:dyDescent="0.25">
      <c r="A15" s="48">
        <v>2</v>
      </c>
      <c r="B15" s="49" t="s">
        <v>42</v>
      </c>
      <c r="C15" s="49" t="s">
        <v>43</v>
      </c>
      <c r="D15" s="49" t="s">
        <v>44</v>
      </c>
      <c r="E15" s="49"/>
      <c r="F15" s="49" t="s">
        <v>26</v>
      </c>
      <c r="G15" s="50" t="s">
        <v>27</v>
      </c>
      <c r="H15" s="50">
        <v>13</v>
      </c>
      <c r="I15" s="50">
        <v>0</v>
      </c>
      <c r="J15" s="51">
        <v>5</v>
      </c>
      <c r="K15" s="50" t="s">
        <v>28</v>
      </c>
      <c r="L15" s="50" t="s">
        <v>29</v>
      </c>
      <c r="M15" s="49" t="s">
        <v>45</v>
      </c>
    </row>
    <row r="16" spans="1:13" x14ac:dyDescent="0.25">
      <c r="A16" s="48">
        <v>2</v>
      </c>
      <c r="B16" s="49" t="s">
        <v>46</v>
      </c>
      <c r="C16" s="52" t="s">
        <v>47</v>
      </c>
      <c r="D16" s="49" t="s">
        <v>48</v>
      </c>
      <c r="E16" s="49"/>
      <c r="F16" s="49" t="s">
        <v>26</v>
      </c>
      <c r="G16" s="50" t="s">
        <v>27</v>
      </c>
      <c r="H16" s="53">
        <v>9</v>
      </c>
      <c r="I16" s="53">
        <v>9</v>
      </c>
      <c r="J16" s="54">
        <v>6</v>
      </c>
      <c r="K16" s="55" t="s">
        <v>28</v>
      </c>
      <c r="L16" s="55" t="s">
        <v>29</v>
      </c>
      <c r="M16" s="49" t="s">
        <v>49</v>
      </c>
    </row>
    <row r="17" spans="1:13" x14ac:dyDescent="0.25">
      <c r="A17" s="56">
        <v>2</v>
      </c>
      <c r="B17" s="49" t="s">
        <v>50</v>
      </c>
      <c r="C17" s="49" t="s">
        <v>51</v>
      </c>
      <c r="D17" s="49" t="s">
        <v>52</v>
      </c>
      <c r="E17" s="49"/>
      <c r="F17" s="49" t="s">
        <v>39</v>
      </c>
      <c r="G17" s="50" t="s">
        <v>27</v>
      </c>
      <c r="H17" s="50">
        <v>0</v>
      </c>
      <c r="I17" s="50">
        <v>9</v>
      </c>
      <c r="J17" s="51">
        <v>3</v>
      </c>
      <c r="K17" s="50" t="s">
        <v>40</v>
      </c>
      <c r="L17" s="50" t="s">
        <v>29</v>
      </c>
      <c r="M17" s="49" t="s">
        <v>53</v>
      </c>
    </row>
    <row r="18" spans="1:13" x14ac:dyDescent="0.25">
      <c r="A18" s="48">
        <v>2</v>
      </c>
      <c r="B18" s="49" t="s">
        <v>54</v>
      </c>
      <c r="C18" s="57" t="s">
        <v>55</v>
      </c>
      <c r="D18" s="49" t="s">
        <v>72</v>
      </c>
      <c r="E18" s="57"/>
      <c r="F18" s="49" t="s">
        <v>39</v>
      </c>
      <c r="G18" s="50" t="s">
        <v>27</v>
      </c>
      <c r="H18" s="53">
        <v>0</v>
      </c>
      <c r="I18" s="53">
        <v>13</v>
      </c>
      <c r="J18" s="54">
        <v>4</v>
      </c>
      <c r="K18" s="55" t="s">
        <v>40</v>
      </c>
      <c r="L18" s="55" t="s">
        <v>29</v>
      </c>
      <c r="M18" s="49"/>
    </row>
    <row r="19" spans="1:13" x14ac:dyDescent="0.25">
      <c r="A19" s="42"/>
      <c r="B19" s="43"/>
      <c r="C19" s="43"/>
      <c r="D19" s="43"/>
      <c r="E19" s="43"/>
      <c r="F19" s="43"/>
      <c r="G19" s="43"/>
      <c r="H19" s="44">
        <f>SUM(H15:H18)</f>
        <v>22</v>
      </c>
      <c r="I19" s="44">
        <f>SUM(I15:I18)</f>
        <v>31</v>
      </c>
      <c r="J19" s="44">
        <f>SUM(J15:J18)</f>
        <v>18</v>
      </c>
      <c r="K19" s="45"/>
      <c r="L19" s="45"/>
      <c r="M19" s="43"/>
    </row>
    <row r="20" spans="1:13" ht="25.5" x14ac:dyDescent="0.25">
      <c r="A20" s="42"/>
      <c r="B20" s="43"/>
      <c r="C20" s="43"/>
      <c r="D20" s="43"/>
      <c r="E20" s="43"/>
      <c r="F20" s="43"/>
      <c r="G20" s="46" t="s">
        <v>41</v>
      </c>
      <c r="H20" s="80">
        <f>SUM(H19:I19)</f>
        <v>53</v>
      </c>
      <c r="I20" s="80"/>
      <c r="J20" s="44"/>
      <c r="K20" s="45"/>
      <c r="L20" s="45"/>
      <c r="M20" s="43"/>
    </row>
    <row r="21" spans="1:13" ht="15" customHeight="1" x14ac:dyDescent="0.25">
      <c r="A21" s="32">
        <v>3</v>
      </c>
      <c r="B21" s="34" t="s">
        <v>56</v>
      </c>
      <c r="C21" s="38" t="s">
        <v>57</v>
      </c>
      <c r="D21" s="34" t="s">
        <v>58</v>
      </c>
      <c r="E21" s="34"/>
      <c r="F21" s="33" t="s">
        <v>26</v>
      </c>
      <c r="G21" s="35" t="s">
        <v>27</v>
      </c>
      <c r="H21" s="36">
        <v>9</v>
      </c>
      <c r="I21" s="36">
        <v>0</v>
      </c>
      <c r="J21" s="37">
        <v>3</v>
      </c>
      <c r="K21" s="40" t="s">
        <v>28</v>
      </c>
      <c r="L21" s="40" t="s">
        <v>29</v>
      </c>
      <c r="M21" s="34" t="s">
        <v>59</v>
      </c>
    </row>
    <row r="22" spans="1:13" x14ac:dyDescent="0.25">
      <c r="A22" s="58">
        <v>3</v>
      </c>
      <c r="B22" s="39" t="s">
        <v>60</v>
      </c>
      <c r="C22" s="38" t="s">
        <v>61</v>
      </c>
      <c r="D22" s="59" t="s">
        <v>62</v>
      </c>
      <c r="E22" s="39"/>
      <c r="F22" s="39" t="s">
        <v>34</v>
      </c>
      <c r="G22" s="60" t="s">
        <v>27</v>
      </c>
      <c r="H22" s="61">
        <v>9</v>
      </c>
      <c r="I22" s="61">
        <v>9</v>
      </c>
      <c r="J22" s="62">
        <v>6</v>
      </c>
      <c r="K22" s="63" t="s">
        <v>28</v>
      </c>
      <c r="L22" s="63" t="s">
        <v>29</v>
      </c>
      <c r="M22" s="34" t="s">
        <v>63</v>
      </c>
    </row>
    <row r="23" spans="1:13" x14ac:dyDescent="0.25">
      <c r="A23" s="58">
        <v>3</v>
      </c>
      <c r="B23" s="59" t="s">
        <v>64</v>
      </c>
      <c r="C23" s="38" t="s">
        <v>65</v>
      </c>
      <c r="D23" s="59" t="s">
        <v>66</v>
      </c>
      <c r="E23" s="59"/>
      <c r="F23" s="59" t="s">
        <v>67</v>
      </c>
      <c r="G23" s="64" t="s">
        <v>27</v>
      </c>
      <c r="H23" s="65">
        <v>0</v>
      </c>
      <c r="I23" s="65">
        <v>17</v>
      </c>
      <c r="J23" s="66">
        <v>7</v>
      </c>
      <c r="K23" s="67" t="s">
        <v>40</v>
      </c>
      <c r="L23" s="67" t="s">
        <v>29</v>
      </c>
      <c r="M23" s="34" t="s">
        <v>68</v>
      </c>
    </row>
    <row r="24" spans="1:13" x14ac:dyDescent="0.25">
      <c r="A24" s="58">
        <v>3</v>
      </c>
      <c r="B24" s="58" t="s">
        <v>73</v>
      </c>
      <c r="C24" s="58" t="s">
        <v>75</v>
      </c>
      <c r="D24" s="58" t="s">
        <v>76</v>
      </c>
      <c r="E24" s="58"/>
      <c r="F24" s="58" t="s">
        <v>34</v>
      </c>
      <c r="G24" s="68" t="s">
        <v>27</v>
      </c>
      <c r="H24" s="68">
        <v>0</v>
      </c>
      <c r="I24" s="68">
        <v>0</v>
      </c>
      <c r="J24" s="69">
        <v>0</v>
      </c>
      <c r="K24" s="68" t="s">
        <v>69</v>
      </c>
      <c r="L24" s="68" t="s">
        <v>29</v>
      </c>
      <c r="M24" s="58"/>
    </row>
    <row r="25" spans="1:13" x14ac:dyDescent="0.25">
      <c r="A25" s="42"/>
      <c r="B25" s="43"/>
      <c r="C25" s="43"/>
      <c r="D25" s="43"/>
      <c r="E25" s="43"/>
      <c r="F25" s="43"/>
      <c r="G25" s="43"/>
      <c r="H25" s="44">
        <f>SUM(H21:H24)</f>
        <v>18</v>
      </c>
      <c r="I25" s="44">
        <f>SUM(I21:I24)</f>
        <v>26</v>
      </c>
      <c r="J25" s="44">
        <f>SUM(J21:J24)</f>
        <v>16</v>
      </c>
      <c r="K25" s="45"/>
      <c r="L25" s="45"/>
      <c r="M25" s="43"/>
    </row>
    <row r="26" spans="1:13" ht="25.5" x14ac:dyDescent="0.25">
      <c r="A26" s="42"/>
      <c r="B26" s="43"/>
      <c r="C26" s="43"/>
      <c r="D26" s="43"/>
      <c r="E26" s="43"/>
      <c r="F26" s="43"/>
      <c r="G26" s="46" t="s">
        <v>41</v>
      </c>
      <c r="H26" s="80">
        <f>SUM(H25:I25)</f>
        <v>44</v>
      </c>
      <c r="I26" s="80"/>
      <c r="J26" s="44"/>
      <c r="K26" s="45"/>
      <c r="L26" s="45"/>
      <c r="M26" s="43"/>
    </row>
    <row r="27" spans="1:13" x14ac:dyDescent="0.25">
      <c r="A27" s="70"/>
      <c r="B27" s="71"/>
      <c r="C27" s="71"/>
      <c r="D27" s="71"/>
      <c r="E27" s="71"/>
      <c r="F27" s="71"/>
      <c r="G27" s="71"/>
      <c r="H27" s="72"/>
      <c r="I27" s="72"/>
      <c r="J27" s="73"/>
      <c r="K27" s="74"/>
      <c r="L27" s="74"/>
      <c r="M27" s="71"/>
    </row>
    <row r="28" spans="1:13" x14ac:dyDescent="0.25">
      <c r="A28" s="75"/>
      <c r="B28" s="10"/>
      <c r="C28" s="76"/>
      <c r="D28" s="10"/>
      <c r="E28" s="10"/>
      <c r="F28" s="10"/>
      <c r="G28" s="10"/>
      <c r="H28" s="77"/>
      <c r="I28" s="77"/>
      <c r="J28" s="78"/>
      <c r="K28" s="79"/>
      <c r="L28" s="79"/>
      <c r="M28" s="10"/>
    </row>
  </sheetData>
  <mergeCells count="16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H26:I26"/>
    <mergeCell ref="K8:K9"/>
    <mergeCell ref="L8:L9"/>
    <mergeCell ref="M8:M9"/>
    <mergeCell ref="H14:I14"/>
    <mergeCell ref="H20:I20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Részb.megf. BA-BSc után 1sz 3f</vt:lpstr>
      <vt:lpstr>'Részb.megf. BA-BSc után 1sz 3f'!Nyomtatási_terület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2024-07-19T10:28:17Z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