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Részben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Munka1!$A$1:$M$30</definedName>
  </definedNames>
  <calcPr calcId="162913"/>
</workbook>
</file>

<file path=xl/calcChain.xml><?xml version="1.0" encoding="utf-8"?>
<calcChain xmlns="http://schemas.openxmlformats.org/spreadsheetml/2006/main">
  <c r="H29" i="1" l="1"/>
  <c r="I29" i="1"/>
  <c r="J29" i="1"/>
  <c r="J21" i="1"/>
  <c r="I21" i="1"/>
  <c r="H21" i="1"/>
  <c r="J14" i="1"/>
  <c r="I14" i="1"/>
  <c r="H14" i="1"/>
  <c r="H30" i="1" l="1"/>
  <c r="M5" i="1" s="1"/>
  <c r="H22" i="1"/>
  <c r="H15" i="1"/>
</calcChain>
</file>

<file path=xl/sharedStrings.xml><?xml version="1.0" encoding="utf-8"?>
<sst xmlns="http://schemas.openxmlformats.org/spreadsheetml/2006/main" count="145" uniqueCount="95">
  <si>
    <t>Tanárképzési szak:</t>
  </si>
  <si>
    <t xml:space="preserve">Szakfelelős: 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</si>
  <si>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</si>
  <si>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</si>
  <si>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</si>
  <si>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</si>
  <si>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</si>
  <si>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</si>
  <si>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</si>
  <si>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</si>
  <si>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</si>
  <si>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</si>
  <si>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</si>
  <si>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</si>
  <si>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</si>
  <si>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</si>
  <si>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</si>
  <si>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</si>
  <si>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</si>
  <si>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</si>
  <si>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</si>
  <si>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</t>
  </si>
  <si>
    <t>K</t>
  </si>
  <si>
    <t>Féléves óraszám:</t>
  </si>
  <si>
    <t>2023 szeptemberétől</t>
  </si>
  <si>
    <t>3 félév</t>
  </si>
  <si>
    <t>KOI</t>
  </si>
  <si>
    <t>Dr. Molnár Mónika</t>
  </si>
  <si>
    <t>BAI0002</t>
  </si>
  <si>
    <t>Környezet és ember</t>
  </si>
  <si>
    <t>Dr. Kiss Ferenc</t>
  </si>
  <si>
    <t xml:space="preserve">Komplex szakterületi zárószigorlat </t>
  </si>
  <si>
    <t>Complex professional comprehensive exam</t>
  </si>
  <si>
    <t>S</t>
  </si>
  <si>
    <t>Dr. Jekő József</t>
  </si>
  <si>
    <t>Részben megfelelő alapfokozat és szakképzettség birtokában tanári szakképzettség megszerzése egy szakon (kémiatanár)</t>
  </si>
  <si>
    <t>okleveles kémia szakos tanár</t>
  </si>
  <si>
    <t>OKE1109</t>
  </si>
  <si>
    <t>Fizikai kémia 1.</t>
  </si>
  <si>
    <t>Physical Chemistry 1.</t>
  </si>
  <si>
    <t>Dr. Simon Csaba</t>
  </si>
  <si>
    <t>BKE1105</t>
  </si>
  <si>
    <t>OKE1114</t>
  </si>
  <si>
    <t>Biokémia</t>
  </si>
  <si>
    <t>Biochemistry</t>
  </si>
  <si>
    <t>BKE1108</t>
  </si>
  <si>
    <t>OKE1121</t>
  </si>
  <si>
    <t>Anyagtudomány 2.</t>
  </si>
  <si>
    <t>Material Science 2.</t>
  </si>
  <si>
    <t>BKE1213</t>
  </si>
  <si>
    <t>OKE1216</t>
  </si>
  <si>
    <t>Kémiai számítások</t>
  </si>
  <si>
    <t>Chemical calculations</t>
  </si>
  <si>
    <t>OKE1217</t>
  </si>
  <si>
    <t>Kémiai informatika</t>
  </si>
  <si>
    <t>Chemical informatics</t>
  </si>
  <si>
    <t>OKE1218</t>
  </si>
  <si>
    <t>Anyagtudomány 1.</t>
  </si>
  <si>
    <t>Material Science 1.</t>
  </si>
  <si>
    <t>G</t>
  </si>
  <si>
    <t>BKE1215</t>
  </si>
  <si>
    <t>Environment and Humans</t>
  </si>
  <si>
    <t>OKE1107</t>
  </si>
  <si>
    <t>Atom- és magfizika</t>
  </si>
  <si>
    <t>Atomic Physics</t>
  </si>
  <si>
    <t>Dr. Tarján Péter</t>
  </si>
  <si>
    <t>MAI</t>
  </si>
  <si>
    <t>OKE1108</t>
  </si>
  <si>
    <t>Analitikai kémia 1.</t>
  </si>
  <si>
    <t>Analytical Chemistry 1.</t>
  </si>
  <si>
    <t>Szólláthné dr. Sebestyén Zita</t>
  </si>
  <si>
    <t>KEO1021</t>
  </si>
  <si>
    <t>BKE1103</t>
  </si>
  <si>
    <t>OKE1123</t>
  </si>
  <si>
    <t>Tudomány- és környezettörténet</t>
  </si>
  <si>
    <t>History of Science and the Environment</t>
  </si>
  <si>
    <t>KEO1027</t>
  </si>
  <si>
    <t>OKE1122</t>
  </si>
  <si>
    <t>Ásványtan</t>
  </si>
  <si>
    <t>Minerology</t>
  </si>
  <si>
    <t>Dr. Fekete István</t>
  </si>
  <si>
    <t>KEO1025</t>
  </si>
  <si>
    <t>OKE1120</t>
  </si>
  <si>
    <t>A fenntarthatóság 2.</t>
  </si>
  <si>
    <t>Sustainability 2.</t>
  </si>
  <si>
    <t>KEO1023</t>
  </si>
  <si>
    <t xml:space="preserve">Methodology 1. </t>
  </si>
  <si>
    <t>Szakmódszertani ismeretek 1.</t>
  </si>
  <si>
    <t>Szakmódszertani ismeretek 2.</t>
  </si>
  <si>
    <t>OKE4000</t>
  </si>
  <si>
    <t xml:space="preserve">Methodology 2. </t>
  </si>
  <si>
    <t>OKE8011</t>
  </si>
  <si>
    <t>OKE8012</t>
  </si>
  <si>
    <t>Kémiatanár</t>
  </si>
  <si>
    <t>Dobróné dr. Tóth Márta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</si>
</sst>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15" borderId="0"/>
    <xf numFmtId="0" fontId="22" fillId="16" borderId="0"/>
    <xf numFmtId="0" fontId="22" fillId="17" borderId="0"/>
    <xf numFmtId="0" fontId="22" fillId="18" borderId="0"/>
    <xf numFmtId="0" fontId="22" fillId="13" borderId="0"/>
    <xf numFmtId="0" fontId="22" fillId="16" borderId="0"/>
    <xf numFmtId="0" fontId="22" fillId="19" borderId="0"/>
    <xf numFmtId="0" fontId="21" fillId="20" borderId="0"/>
    <xf numFmtId="0" fontId="21" fillId="17" borderId="0"/>
    <xf numFmtId="0" fontId="21" fillId="18" borderId="0"/>
    <xf numFmtId="0" fontId="21" fillId="21" borderId="0"/>
    <xf numFmtId="0" fontId="21" fillId="22" borderId="0"/>
    <xf numFmtId="0" fontId="21" fillId="23" borderId="0"/>
    <xf numFmtId="0" fontId="23" fillId="15" borderId="11"/>
    <xf numFmtId="0" fontId="24" fillId="0" borderId="0"/>
    <xf numFmtId="0" fontId="25" fillId="0" borderId="12"/>
    <xf numFmtId="0" fontId="26" fillId="0" borderId="13"/>
    <xf numFmtId="0" fontId="27" fillId="0" borderId="14"/>
    <xf numFmtId="0" fontId="27" fillId="0" borderId="0"/>
    <xf numFmtId="0" fontId="28" fillId="24" borderId="15"/>
    <xf numFmtId="0" fontId="22" fillId="0" borderId="0"/>
    <xf numFmtId="0" fontId="29" fillId="0" borderId="0"/>
    <xf numFmtId="0" fontId="30" fillId="0" borderId="16"/>
    <xf numFmtId="0" fontId="22" fillId="25" borderId="9"/>
    <xf numFmtId="0" fontId="21" fillId="26" borderId="0"/>
    <xf numFmtId="0" fontId="21" fillId="9" borderId="0"/>
    <xf numFmtId="0" fontId="21" fillId="27" borderId="0"/>
    <xf numFmtId="0" fontId="21" fillId="21" borderId="0"/>
    <xf numFmtId="0" fontId="21" fillId="22" borderId="0"/>
    <xf numFmtId="0" fontId="21" fillId="28" borderId="0"/>
    <xf numFmtId="0" fontId="31" fillId="12" borderId="0"/>
    <xf numFmtId="0" fontId="32" fillId="29" borderId="17"/>
    <xf numFmtId="0" fontId="33" fillId="0" borderId="0"/>
    <xf numFmtId="0" fontId="3" fillId="0" borderId="0"/>
    <xf numFmtId="0" fontId="3" fillId="0" borderId="0"/>
    <xf numFmtId="0" fontId="34" fillId="0" borderId="18"/>
    <xf numFmtId="0" fontId="35" fillId="11" borderId="0"/>
    <xf numFmtId="0" fontId="36" fillId="30" borderId="0"/>
    <xf numFmtId="0" fontId="37" fillId="29" borderId="11"/>
  </cellStyleXfs>
  <cellXfs count="87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6" borderId="10" xfId="0" applyFont="1" applyFill="1" applyBorder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5" fillId="31" borderId="9" xfId="0" applyFont="1" applyFill="1" applyBorder="1" applyAlignment="1">
      <alignment vertical="center" wrapText="1"/>
    </xf>
    <xf numFmtId="0" fontId="5" fillId="32" borderId="9" xfId="0" applyFont="1" applyFill="1" applyBorder="1" applyAlignment="1">
      <alignment vertical="center" wrapText="1"/>
    </xf>
    <xf numFmtId="0" fontId="6" fillId="32" borderId="9" xfId="0" applyFont="1" applyFill="1" applyBorder="1" applyAlignment="1">
      <alignment vertical="center" wrapText="1"/>
    </xf>
    <xf numFmtId="0" fontId="5" fillId="32" borderId="9" xfId="0" applyFont="1" applyFill="1" applyBorder="1" applyAlignment="1">
      <alignment horizontal="center" vertical="center" wrapText="1"/>
    </xf>
    <xf numFmtId="1" fontId="5" fillId="32" borderId="9" xfId="0" applyNumberFormat="1" applyFont="1" applyFill="1" applyBorder="1" applyAlignment="1">
      <alignment horizontal="center" vertical="center" wrapText="1"/>
    </xf>
    <xf numFmtId="1" fontId="13" fillId="32" borderId="9" xfId="0" applyNumberFormat="1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/>
    </xf>
    <xf numFmtId="0" fontId="5" fillId="32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0" fontId="18" fillId="32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32" borderId="9" xfId="0" applyFont="1" applyFill="1" applyBorder="1" applyAlignment="1">
      <alignment vertical="center" wrapText="1"/>
    </xf>
    <xf numFmtId="0" fontId="10" fillId="32" borderId="9" xfId="0" applyFont="1" applyFill="1" applyBorder="1" applyAlignment="1">
      <alignment horizontal="center" vertical="center" wrapText="1"/>
    </xf>
    <xf numFmtId="1" fontId="10" fillId="32" borderId="9" xfId="0" applyNumberFormat="1" applyFont="1" applyFill="1" applyBorder="1" applyAlignment="1">
      <alignment horizontal="center" vertical="center" wrapText="1"/>
    </xf>
    <xf numFmtId="1" fontId="4" fillId="32" borderId="9" xfId="0" applyNumberFormat="1" applyFont="1" applyFill="1" applyBorder="1" applyAlignment="1">
      <alignment horizontal="center" vertical="center" wrapText="1"/>
    </xf>
    <xf numFmtId="0" fontId="10" fillId="32" borderId="9" xfId="0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="80" zoomScaleNormal="80" workbookViewId="0">
      <selection activeCell="F26" sqref="F26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0" max="10" width="8.7109375" style="49"/>
    <col min="13" max="13" width="11.85546875" customWidth="1"/>
  </cols>
  <sheetData>
    <row r="1" spans="1:14" x14ac:dyDescent="0.25">
      <c r="A1" s="1"/>
      <c r="B1" s="2"/>
      <c r="C1" s="43"/>
      <c r="D1" s="44" t="s">
        <v>0</v>
      </c>
      <c r="E1" s="44" t="s">
        <v>93</v>
      </c>
      <c r="F1" s="44"/>
      <c r="G1" s="45"/>
      <c r="H1" s="3"/>
      <c r="I1" s="3"/>
      <c r="J1" s="48" t="s">
        <v>1</v>
      </c>
      <c r="K1" s="46"/>
      <c r="L1" s="79" t="s">
        <v>34</v>
      </c>
      <c r="M1" s="79"/>
      <c r="N1" s="79"/>
    </row>
    <row r="2" spans="1:14" s="7" customFormat="1" x14ac:dyDescent="0.25">
      <c r="A2" s="5"/>
      <c r="B2" s="2"/>
      <c r="C2" s="80"/>
      <c r="D2" s="47" t="s">
        <v>35</v>
      </c>
      <c r="E2" s="47"/>
      <c r="F2" s="47"/>
      <c r="G2" s="47"/>
      <c r="H2" s="47"/>
      <c r="I2" s="47"/>
      <c r="J2" s="3"/>
      <c r="K2" s="3"/>
      <c r="L2" s="3"/>
      <c r="M2" s="6"/>
    </row>
    <row r="3" spans="1:14" x14ac:dyDescent="0.25">
      <c r="A3" s="1"/>
      <c r="B3" s="2"/>
      <c r="C3" s="80"/>
      <c r="D3" s="8" t="s">
        <v>2</v>
      </c>
      <c r="E3" s="8" t="s">
        <v>25</v>
      </c>
      <c r="F3" s="9"/>
      <c r="G3" s="2"/>
      <c r="H3" s="3"/>
      <c r="I3" s="3"/>
      <c r="J3" s="10"/>
      <c r="K3" s="11"/>
      <c r="L3" s="11"/>
      <c r="M3" s="6"/>
    </row>
    <row r="4" spans="1:14" x14ac:dyDescent="0.25">
      <c r="A4" s="1"/>
      <c r="B4" s="2"/>
      <c r="C4" s="80"/>
      <c r="D4" s="8" t="s">
        <v>3</v>
      </c>
      <c r="E4" s="12">
        <v>90</v>
      </c>
      <c r="F4" s="13"/>
      <c r="G4" s="2"/>
      <c r="H4" s="3"/>
      <c r="I4" s="14"/>
      <c r="J4" s="15"/>
      <c r="K4" s="14"/>
      <c r="L4" s="16"/>
      <c r="M4" s="17" t="s">
        <v>4</v>
      </c>
    </row>
    <row r="5" spans="1:14" x14ac:dyDescent="0.25">
      <c r="A5" s="1"/>
      <c r="B5" s="2"/>
      <c r="C5" s="18"/>
      <c r="D5" s="13" t="s">
        <v>5</v>
      </c>
      <c r="E5" s="13" t="s">
        <v>36</v>
      </c>
      <c r="F5" s="13"/>
      <c r="G5" s="2"/>
      <c r="H5" s="3"/>
      <c r="I5" s="19"/>
      <c r="J5" s="15"/>
      <c r="K5" s="14" t="s">
        <v>6</v>
      </c>
      <c r="L5" s="16"/>
      <c r="M5" s="17">
        <f>SUM(H15,H22,H30)</f>
        <v>176</v>
      </c>
    </row>
    <row r="6" spans="1:14" x14ac:dyDescent="0.25">
      <c r="A6" s="1"/>
      <c r="B6" s="2"/>
      <c r="C6" s="18"/>
      <c r="D6" s="20"/>
      <c r="E6" s="20"/>
      <c r="F6" s="21"/>
      <c r="G6" s="2"/>
      <c r="H6" s="3"/>
      <c r="I6" s="3"/>
      <c r="J6" s="22"/>
      <c r="K6" s="4"/>
      <c r="L6" s="22"/>
      <c r="M6" s="23"/>
    </row>
    <row r="7" spans="1:14" ht="15" customHeight="1" x14ac:dyDescent="0.25">
      <c r="A7" s="24" t="s">
        <v>24</v>
      </c>
      <c r="B7" s="25"/>
      <c r="C7" s="26"/>
      <c r="D7" s="25"/>
      <c r="E7" s="25"/>
      <c r="F7" s="25"/>
      <c r="G7" s="20"/>
      <c r="H7" s="19"/>
      <c r="I7" s="27"/>
      <c r="J7" s="28"/>
      <c r="K7" s="20"/>
      <c r="L7" s="28"/>
      <c r="M7" s="20"/>
    </row>
    <row r="8" spans="1:14" ht="44.25" customHeight="1" x14ac:dyDescent="0.25">
      <c r="A8" s="85" t="s">
        <v>7</v>
      </c>
      <c r="B8" s="75" t="s">
        <v>8</v>
      </c>
      <c r="C8" s="75" t="s">
        <v>9</v>
      </c>
      <c r="D8" s="81" t="s">
        <v>10</v>
      </c>
      <c r="E8" s="81" t="s">
        <v>11</v>
      </c>
      <c r="F8" s="81" t="s">
        <v>12</v>
      </c>
      <c r="G8" s="75" t="s">
        <v>13</v>
      </c>
      <c r="H8" s="83" t="s">
        <v>14</v>
      </c>
      <c r="I8" s="84"/>
      <c r="J8" s="73" t="s">
        <v>15</v>
      </c>
      <c r="K8" s="75" t="s">
        <v>16</v>
      </c>
      <c r="L8" s="75" t="s">
        <v>17</v>
      </c>
      <c r="M8" s="77" t="s">
        <v>18</v>
      </c>
    </row>
    <row r="9" spans="1:14" ht="26.25" customHeight="1" x14ac:dyDescent="0.25">
      <c r="A9" s="86"/>
      <c r="B9" s="76"/>
      <c r="C9" s="76"/>
      <c r="D9" s="82"/>
      <c r="E9" s="82"/>
      <c r="F9" s="82"/>
      <c r="G9" s="76"/>
      <c r="H9" s="29" t="s">
        <v>19</v>
      </c>
      <c r="I9" s="30" t="s">
        <v>20</v>
      </c>
      <c r="J9" s="74"/>
      <c r="K9" s="76"/>
      <c r="L9" s="76"/>
      <c r="M9" s="78"/>
    </row>
    <row r="10" spans="1:14" x14ac:dyDescent="0.25">
      <c r="A10" s="31">
        <v>1</v>
      </c>
      <c r="B10" s="33" t="s">
        <v>37</v>
      </c>
      <c r="C10" s="33" t="s">
        <v>38</v>
      </c>
      <c r="D10" s="50" t="s">
        <v>39</v>
      </c>
      <c r="E10" s="33"/>
      <c r="F10" s="33" t="s">
        <v>40</v>
      </c>
      <c r="G10" s="32" t="s">
        <v>26</v>
      </c>
      <c r="H10" s="51">
        <v>9</v>
      </c>
      <c r="I10" s="51">
        <v>5</v>
      </c>
      <c r="J10" s="52">
        <v>3</v>
      </c>
      <c r="K10" s="41" t="s">
        <v>22</v>
      </c>
      <c r="L10" s="41" t="s">
        <v>21</v>
      </c>
      <c r="M10" s="33" t="s">
        <v>41</v>
      </c>
    </row>
    <row r="11" spans="1:14" x14ac:dyDescent="0.25">
      <c r="A11" s="31">
        <v>1</v>
      </c>
      <c r="B11" s="33" t="s">
        <v>42</v>
      </c>
      <c r="C11" s="33" t="s">
        <v>43</v>
      </c>
      <c r="D11" s="50" t="s">
        <v>44</v>
      </c>
      <c r="E11" s="33"/>
      <c r="F11" s="33" t="s">
        <v>27</v>
      </c>
      <c r="G11" s="32" t="s">
        <v>26</v>
      </c>
      <c r="H11" s="51">
        <v>9</v>
      </c>
      <c r="I11" s="51">
        <v>9</v>
      </c>
      <c r="J11" s="52">
        <v>4</v>
      </c>
      <c r="K11" s="41" t="s">
        <v>22</v>
      </c>
      <c r="L11" s="41" t="s">
        <v>21</v>
      </c>
      <c r="M11" s="53" t="s">
        <v>45</v>
      </c>
    </row>
    <row r="12" spans="1:14" x14ac:dyDescent="0.25">
      <c r="A12" s="31">
        <v>1</v>
      </c>
      <c r="B12" s="33" t="s">
        <v>46</v>
      </c>
      <c r="C12" s="33" t="s">
        <v>47</v>
      </c>
      <c r="D12" s="33" t="s">
        <v>48</v>
      </c>
      <c r="E12" s="33"/>
      <c r="F12" s="33" t="s">
        <v>34</v>
      </c>
      <c r="G12" s="32" t="s">
        <v>26</v>
      </c>
      <c r="H12" s="51">
        <v>9</v>
      </c>
      <c r="I12" s="51">
        <v>5</v>
      </c>
      <c r="J12" s="52">
        <v>3</v>
      </c>
      <c r="K12" s="41" t="s">
        <v>22</v>
      </c>
      <c r="L12" s="41" t="s">
        <v>21</v>
      </c>
      <c r="M12" s="33" t="s">
        <v>49</v>
      </c>
    </row>
    <row r="13" spans="1:14" x14ac:dyDescent="0.25">
      <c r="A13" s="31">
        <v>1</v>
      </c>
      <c r="B13" s="64" t="s">
        <v>91</v>
      </c>
      <c r="C13" s="64" t="s">
        <v>87</v>
      </c>
      <c r="D13" s="64" t="s">
        <v>86</v>
      </c>
      <c r="E13" s="64"/>
      <c r="F13" s="64" t="s">
        <v>94</v>
      </c>
      <c r="G13" s="65" t="s">
        <v>26</v>
      </c>
      <c r="H13" s="65">
        <v>0</v>
      </c>
      <c r="I13" s="65">
        <v>13</v>
      </c>
      <c r="J13" s="65">
        <v>4</v>
      </c>
      <c r="K13" s="65" t="s">
        <v>59</v>
      </c>
      <c r="L13" s="65" t="s">
        <v>21</v>
      </c>
      <c r="M13" s="63"/>
    </row>
    <row r="14" spans="1:14" x14ac:dyDescent="0.25">
      <c r="A14" s="34"/>
      <c r="B14" s="35"/>
      <c r="C14" s="35"/>
      <c r="D14" s="35"/>
      <c r="E14" s="35"/>
      <c r="F14" s="35"/>
      <c r="G14" s="35"/>
      <c r="H14" s="36">
        <f>SUM(H10:H13)</f>
        <v>27</v>
      </c>
      <c r="I14" s="36">
        <f>SUM(I10:I13)</f>
        <v>32</v>
      </c>
      <c r="J14" s="36">
        <f>SUM(J10:J13)</f>
        <v>14</v>
      </c>
      <c r="K14" s="37"/>
      <c r="L14" s="37"/>
      <c r="M14" s="35"/>
    </row>
    <row r="15" spans="1:14" ht="25.5" x14ac:dyDescent="0.25">
      <c r="A15" s="34"/>
      <c r="B15" s="35"/>
      <c r="C15" s="35"/>
      <c r="D15" s="35"/>
      <c r="E15" s="35"/>
      <c r="F15" s="35"/>
      <c r="G15" s="38" t="s">
        <v>23</v>
      </c>
      <c r="H15" s="71">
        <f>SUM(H14:I14)</f>
        <v>59</v>
      </c>
      <c r="I15" s="72"/>
      <c r="J15" s="39"/>
      <c r="K15" s="37"/>
      <c r="L15" s="37"/>
      <c r="M15" s="35"/>
    </row>
    <row r="16" spans="1:14" ht="14.45" customHeight="1" x14ac:dyDescent="0.25">
      <c r="A16" s="54">
        <v>2</v>
      </c>
      <c r="B16" s="54" t="s">
        <v>50</v>
      </c>
      <c r="C16" s="54" t="s">
        <v>51</v>
      </c>
      <c r="D16" s="55" t="s">
        <v>52</v>
      </c>
      <c r="E16" s="54"/>
      <c r="F16" s="54" t="s">
        <v>34</v>
      </c>
      <c r="G16" s="56" t="s">
        <v>26</v>
      </c>
      <c r="H16" s="57">
        <v>5</v>
      </c>
      <c r="I16" s="57">
        <v>9</v>
      </c>
      <c r="J16" s="58">
        <v>4</v>
      </c>
      <c r="K16" s="59" t="s">
        <v>22</v>
      </c>
      <c r="L16" s="59" t="s">
        <v>21</v>
      </c>
      <c r="M16" s="60"/>
    </row>
    <row r="17" spans="1:13" ht="14.45" customHeight="1" x14ac:dyDescent="0.25">
      <c r="A17" s="54">
        <v>2</v>
      </c>
      <c r="B17" s="54" t="s">
        <v>53</v>
      </c>
      <c r="C17" s="54" t="s">
        <v>54</v>
      </c>
      <c r="D17" s="55" t="s">
        <v>55</v>
      </c>
      <c r="E17" s="54"/>
      <c r="F17" s="54" t="s">
        <v>40</v>
      </c>
      <c r="G17" s="56" t="s">
        <v>26</v>
      </c>
      <c r="H17" s="57">
        <v>0</v>
      </c>
      <c r="I17" s="57">
        <v>13</v>
      </c>
      <c r="J17" s="58">
        <v>4</v>
      </c>
      <c r="K17" s="59" t="s">
        <v>59</v>
      </c>
      <c r="L17" s="59" t="s">
        <v>21</v>
      </c>
      <c r="M17" s="54" t="s">
        <v>60</v>
      </c>
    </row>
    <row r="18" spans="1:13" x14ac:dyDescent="0.25">
      <c r="A18" s="54">
        <v>2</v>
      </c>
      <c r="B18" s="54" t="s">
        <v>56</v>
      </c>
      <c r="C18" s="54" t="s">
        <v>57</v>
      </c>
      <c r="D18" s="54" t="s">
        <v>58</v>
      </c>
      <c r="E18" s="54"/>
      <c r="F18" s="54" t="s">
        <v>34</v>
      </c>
      <c r="G18" s="56" t="s">
        <v>26</v>
      </c>
      <c r="H18" s="57">
        <v>9</v>
      </c>
      <c r="I18" s="57">
        <v>5</v>
      </c>
      <c r="J18" s="58">
        <v>4</v>
      </c>
      <c r="K18" s="59" t="s">
        <v>22</v>
      </c>
      <c r="L18" s="59" t="s">
        <v>21</v>
      </c>
      <c r="M18" s="54" t="s">
        <v>49</v>
      </c>
    </row>
    <row r="19" spans="1:13" x14ac:dyDescent="0.25">
      <c r="A19" s="54">
        <v>2</v>
      </c>
      <c r="B19" s="54" t="s">
        <v>28</v>
      </c>
      <c r="C19" s="54" t="s">
        <v>29</v>
      </c>
      <c r="D19" s="54" t="s">
        <v>61</v>
      </c>
      <c r="E19" s="54"/>
      <c r="F19" s="54" t="s">
        <v>30</v>
      </c>
      <c r="G19" s="56" t="s">
        <v>26</v>
      </c>
      <c r="H19" s="57">
        <v>0</v>
      </c>
      <c r="I19" s="57">
        <v>9</v>
      </c>
      <c r="J19" s="58">
        <v>2</v>
      </c>
      <c r="K19" s="59" t="s">
        <v>59</v>
      </c>
      <c r="L19" s="59" t="s">
        <v>21</v>
      </c>
      <c r="M19" s="62"/>
    </row>
    <row r="20" spans="1:13" x14ac:dyDescent="0.25">
      <c r="A20" s="54">
        <v>2</v>
      </c>
      <c r="B20" s="66" t="s">
        <v>92</v>
      </c>
      <c r="C20" s="66" t="s">
        <v>88</v>
      </c>
      <c r="D20" s="66" t="s">
        <v>90</v>
      </c>
      <c r="E20" s="66"/>
      <c r="F20" s="66" t="s">
        <v>94</v>
      </c>
      <c r="G20" s="67" t="s">
        <v>26</v>
      </c>
      <c r="H20" s="68">
        <v>0</v>
      </c>
      <c r="I20" s="68">
        <v>13</v>
      </c>
      <c r="J20" s="69">
        <v>4</v>
      </c>
      <c r="K20" s="70" t="s">
        <v>59</v>
      </c>
      <c r="L20" s="70" t="s">
        <v>21</v>
      </c>
      <c r="M20" s="62"/>
    </row>
    <row r="21" spans="1:13" x14ac:dyDescent="0.25">
      <c r="A21" s="34"/>
      <c r="B21" s="35"/>
      <c r="C21" s="35"/>
      <c r="D21" s="35"/>
      <c r="E21" s="35"/>
      <c r="F21" s="35"/>
      <c r="G21" s="35"/>
      <c r="H21" s="40">
        <f>SUM(H16:H20)</f>
        <v>14</v>
      </c>
      <c r="I21" s="40">
        <f>SUM(I16:I20)</f>
        <v>49</v>
      </c>
      <c r="J21" s="40">
        <f>SUM(J16:J20)</f>
        <v>18</v>
      </c>
      <c r="K21" s="37"/>
      <c r="L21" s="37"/>
      <c r="M21" s="35"/>
    </row>
    <row r="22" spans="1:13" ht="25.5" x14ac:dyDescent="0.25">
      <c r="A22" s="34"/>
      <c r="B22" s="35"/>
      <c r="C22" s="35"/>
      <c r="D22" s="35"/>
      <c r="E22" s="35"/>
      <c r="F22" s="35"/>
      <c r="G22" s="38" t="s">
        <v>23</v>
      </c>
      <c r="H22" s="71">
        <f>SUM(H21:I21)</f>
        <v>63</v>
      </c>
      <c r="I22" s="72"/>
      <c r="J22" s="40"/>
      <c r="K22" s="37"/>
      <c r="L22" s="37"/>
      <c r="M22" s="35"/>
    </row>
    <row r="23" spans="1:13" x14ac:dyDescent="0.25">
      <c r="A23" s="31">
        <v>3</v>
      </c>
      <c r="B23" s="33" t="s">
        <v>62</v>
      </c>
      <c r="C23" s="33" t="s">
        <v>63</v>
      </c>
      <c r="D23" s="50" t="s">
        <v>64</v>
      </c>
      <c r="E23" s="33"/>
      <c r="F23" s="33" t="s">
        <v>65</v>
      </c>
      <c r="G23" s="32" t="s">
        <v>66</v>
      </c>
      <c r="H23" s="51">
        <v>13</v>
      </c>
      <c r="I23" s="51">
        <v>0</v>
      </c>
      <c r="J23" s="52">
        <v>3</v>
      </c>
      <c r="K23" s="41" t="s">
        <v>22</v>
      </c>
      <c r="L23" s="41" t="s">
        <v>21</v>
      </c>
      <c r="M23" s="53" t="s">
        <v>71</v>
      </c>
    </row>
    <row r="24" spans="1:13" x14ac:dyDescent="0.25">
      <c r="A24" s="31">
        <v>3</v>
      </c>
      <c r="B24" s="33" t="s">
        <v>67</v>
      </c>
      <c r="C24" s="33" t="s">
        <v>68</v>
      </c>
      <c r="D24" s="50" t="s">
        <v>69</v>
      </c>
      <c r="E24" s="33"/>
      <c r="F24" s="61" t="s">
        <v>70</v>
      </c>
      <c r="G24" s="32" t="s">
        <v>26</v>
      </c>
      <c r="H24" s="51">
        <v>9</v>
      </c>
      <c r="I24" s="51">
        <v>5</v>
      </c>
      <c r="J24" s="52">
        <v>4</v>
      </c>
      <c r="K24" s="41" t="s">
        <v>59</v>
      </c>
      <c r="L24" s="41" t="s">
        <v>21</v>
      </c>
      <c r="M24" s="33" t="s">
        <v>72</v>
      </c>
    </row>
    <row r="25" spans="1:13" x14ac:dyDescent="0.25">
      <c r="A25" s="31">
        <v>3</v>
      </c>
      <c r="B25" s="33" t="s">
        <v>77</v>
      </c>
      <c r="C25" s="33" t="s">
        <v>78</v>
      </c>
      <c r="D25" s="53" t="s">
        <v>79</v>
      </c>
      <c r="E25" s="33"/>
      <c r="F25" s="53" t="s">
        <v>80</v>
      </c>
      <c r="G25" s="32" t="s">
        <v>26</v>
      </c>
      <c r="H25" s="51">
        <v>0</v>
      </c>
      <c r="I25" s="51">
        <v>9</v>
      </c>
      <c r="J25" s="52">
        <v>3</v>
      </c>
      <c r="K25" s="41" t="s">
        <v>59</v>
      </c>
      <c r="L25" s="41" t="s">
        <v>21</v>
      </c>
      <c r="M25" s="53" t="s">
        <v>81</v>
      </c>
    </row>
    <row r="26" spans="1:13" x14ac:dyDescent="0.25">
      <c r="A26" s="31">
        <v>3</v>
      </c>
      <c r="B26" s="33" t="s">
        <v>82</v>
      </c>
      <c r="C26" s="33" t="s">
        <v>83</v>
      </c>
      <c r="D26" s="53" t="s">
        <v>84</v>
      </c>
      <c r="E26" s="33"/>
      <c r="F26" s="53" t="s">
        <v>30</v>
      </c>
      <c r="G26" s="32" t="s">
        <v>26</v>
      </c>
      <c r="H26" s="51">
        <v>0</v>
      </c>
      <c r="I26" s="51">
        <v>9</v>
      </c>
      <c r="J26" s="52">
        <v>3</v>
      </c>
      <c r="K26" s="41" t="s">
        <v>59</v>
      </c>
      <c r="L26" s="41" t="s">
        <v>21</v>
      </c>
      <c r="M26" s="53" t="s">
        <v>85</v>
      </c>
    </row>
    <row r="27" spans="1:13" x14ac:dyDescent="0.25">
      <c r="A27" s="31">
        <v>3</v>
      </c>
      <c r="B27" s="33" t="s">
        <v>73</v>
      </c>
      <c r="C27" s="33" t="s">
        <v>74</v>
      </c>
      <c r="D27" s="53" t="s">
        <v>75</v>
      </c>
      <c r="E27" s="33"/>
      <c r="F27" s="53" t="s">
        <v>30</v>
      </c>
      <c r="G27" s="32" t="s">
        <v>26</v>
      </c>
      <c r="H27" s="51">
        <v>9</v>
      </c>
      <c r="I27" s="51">
        <v>0</v>
      </c>
      <c r="J27" s="52">
        <v>3</v>
      </c>
      <c r="K27" s="41" t="s">
        <v>22</v>
      </c>
      <c r="L27" s="41" t="s">
        <v>21</v>
      </c>
      <c r="M27" s="53" t="s">
        <v>76</v>
      </c>
    </row>
    <row r="28" spans="1:13" x14ac:dyDescent="0.25">
      <c r="A28" s="31">
        <v>3</v>
      </c>
      <c r="B28" s="61" t="s">
        <v>89</v>
      </c>
      <c r="C28" s="33" t="s">
        <v>31</v>
      </c>
      <c r="D28" s="33" t="s">
        <v>32</v>
      </c>
      <c r="E28" s="33"/>
      <c r="F28" s="33" t="s">
        <v>34</v>
      </c>
      <c r="G28" s="32" t="s">
        <v>26</v>
      </c>
      <c r="H28" s="32">
        <v>0</v>
      </c>
      <c r="I28" s="32">
        <v>0</v>
      </c>
      <c r="J28" s="32">
        <v>0</v>
      </c>
      <c r="K28" s="32" t="s">
        <v>33</v>
      </c>
      <c r="L28" s="41" t="s">
        <v>21</v>
      </c>
      <c r="M28" s="33"/>
    </row>
    <row r="29" spans="1:13" x14ac:dyDescent="0.25">
      <c r="A29" s="34"/>
      <c r="B29" s="42"/>
      <c r="C29" s="42"/>
      <c r="D29" s="35"/>
      <c r="E29" s="35"/>
      <c r="F29" s="35"/>
      <c r="G29" s="35"/>
      <c r="H29" s="40">
        <f>SUM(H23:H28)</f>
        <v>31</v>
      </c>
      <c r="I29" s="40">
        <f>SUM(I23:I28)</f>
        <v>23</v>
      </c>
      <c r="J29" s="40">
        <f>SUM(J23:J28)</f>
        <v>16</v>
      </c>
      <c r="K29" s="37"/>
      <c r="L29" s="37"/>
      <c r="M29" s="35"/>
    </row>
    <row r="30" spans="1:13" ht="25.5" x14ac:dyDescent="0.25">
      <c r="A30" s="34"/>
      <c r="B30" s="42"/>
      <c r="C30" s="42"/>
      <c r="D30" s="35"/>
      <c r="E30" s="35"/>
      <c r="F30" s="35"/>
      <c r="G30" s="38" t="s">
        <v>23</v>
      </c>
      <c r="H30" s="71">
        <f>SUM(H29:I29)</f>
        <v>54</v>
      </c>
      <c r="I30" s="72"/>
      <c r="J30" s="40"/>
      <c r="K30" s="37"/>
      <c r="L30" s="37"/>
      <c r="M30" s="35"/>
    </row>
  </sheetData>
  <mergeCells count="17">
    <mergeCell ref="A8:A9"/>
    <mergeCell ref="B8:B9"/>
    <mergeCell ref="C8:C9"/>
    <mergeCell ref="D8:D9"/>
    <mergeCell ref="E8:E9"/>
    <mergeCell ref="L1:N1"/>
    <mergeCell ref="C2:C4"/>
    <mergeCell ref="F8:F9"/>
    <mergeCell ref="G8:G9"/>
    <mergeCell ref="H8:I8"/>
    <mergeCell ref="H30:I30"/>
    <mergeCell ref="J8:J9"/>
    <mergeCell ref="K8:K9"/>
    <mergeCell ref="L8:L9"/>
    <mergeCell ref="M8:M9"/>
    <mergeCell ref="H15:I15"/>
    <mergeCell ref="H22:I22"/>
  </mergeCells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2023-08-21T09:27:48Z</cp:lastPrinted>
  <dcterms:created xsi:type="dcterms:W3CDTF">2023-08-15T07:33:54Z</dcterms:created>
  <dcterms:modified xsi:type="dcterms:W3CDTF">2023-08-25T06:25:57Z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